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 tabRatio="671"/>
  </bookViews>
  <sheets>
    <sheet name="август 21" sheetId="1" r:id="rId1"/>
  </sheets>
  <calcPr calcId="125725" refMode="R1C1"/>
</workbook>
</file>

<file path=xl/calcChain.xml><?xml version="1.0" encoding="utf-8"?>
<calcChain xmlns="http://schemas.openxmlformats.org/spreadsheetml/2006/main">
  <c r="Q44" i="1"/>
  <c r="T27"/>
  <c r="T26" l="1"/>
  <c r="T22"/>
  <c r="T20"/>
  <c r="T24"/>
  <c r="T21" l="1"/>
  <c r="T23" l="1"/>
  <c r="T25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2020 года-77%</t>
        </r>
      </text>
    </comment>
  </commentList>
</comments>
</file>

<file path=xl/sharedStrings.xml><?xml version="1.0" encoding="utf-8"?>
<sst xmlns="http://schemas.openxmlformats.org/spreadsheetml/2006/main" count="118" uniqueCount="90">
  <si>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</si>
  <si>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</si>
  <si>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</si>
  <si>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</si>
  <si>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</si>
  <si>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</si>
  <si>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</si>
  <si>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</si>
  <si>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</si>
  <si>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</si>
  <si>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</si>
  <si>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</si>
  <si>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</si>
  <si>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</si>
  <si>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</si>
  <si>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</si>
  <si>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</si>
  <si>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</si>
  <si>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</si>
  <si>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</si>
  <si>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</si>
  <si>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</si>
  <si>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</si>
  <si>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</si>
  <si>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</si>
  <si>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</si>
  <si>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</si>
  <si>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</si>
  <si>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</si>
  <si>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</si>
  <si>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</si>
  <si>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</si>
  <si>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</si>
  <si>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</si>
  <si>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</si>
  <si>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</si>
  <si>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</si>
  <si>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</si>
  <si>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</si>
  <si>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</si>
  <si>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</si>
  <si>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</si>
  <si>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</si>
  <si>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</si>
  <si>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</si>
  <si>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</si>
  <si>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</si>
  <si>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</si>
  <si>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</si>
  <si>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-</t>
  </si>
  <si>
    <t>мес</t>
  </si>
  <si>
    <t>Аренда газопроводов</t>
  </si>
  <si>
    <t>услуги адвоката</t>
  </si>
  <si>
    <t>Адвокатское партнерство</t>
  </si>
  <si>
    <t>услуги по сопровождению ЭПС</t>
  </si>
  <si>
    <t>ООО АПИ Гарант-Омск</t>
  </si>
  <si>
    <t>Калинин С.П.</t>
  </si>
  <si>
    <t>объявление в газете</t>
  </si>
  <si>
    <t>Омская правда Редакция газеты БУОО</t>
  </si>
  <si>
    <t>ООО "Газификация"</t>
  </si>
  <si>
    <t>см2</t>
  </si>
  <si>
    <t>канцтовары</t>
  </si>
  <si>
    <t>ИП Соколовский С.П.</t>
  </si>
  <si>
    <t>АО "Омскгоргаз"</t>
  </si>
  <si>
    <t>ТО газопроводов</t>
  </si>
  <si>
    <t>вода</t>
  </si>
  <si>
    <t>бут.</t>
  </si>
  <si>
    <t>ООО Агропром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</si>
  <si>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август 2021 г.</t>
    </r>
  </si>
  <si>
    <t>ООО "СТСК"</t>
  </si>
  <si>
    <t>ПП 531 от 02.08.2021</t>
  </si>
  <si>
    <t>ПП 532 от 04.08.2021</t>
  </si>
  <si>
    <t>ООО "Мебельная фабрика Пульсар"</t>
  </si>
  <si>
    <t>ПП 534 от 09.08.2021</t>
  </si>
  <si>
    <t>ПП 538 от 11.08.2021</t>
  </si>
  <si>
    <t>ПП 545 от 13.08.2021</t>
  </si>
  <si>
    <t>АО "Гипрониигаз"</t>
  </si>
  <si>
    <t>ПП 559 от 17.08.2021</t>
  </si>
  <si>
    <t>ПП 560 от 19.08.2021</t>
  </si>
  <si>
    <t>ПП 562 от 19.08.2021</t>
  </si>
  <si>
    <t>ПП 564 от 27.08.2021</t>
  </si>
  <si>
    <t>ПП 566 от 27.08.2021</t>
  </si>
  <si>
    <t>ПП 567 от 27.08.2021</t>
  </si>
  <si>
    <t>ПП 570 от 30.08.2021</t>
  </si>
  <si>
    <t>почтовые услуги</t>
  </si>
  <si>
    <t>АО Почта  России</t>
  </si>
  <si>
    <t>ПП 572 от 31.08.2021</t>
  </si>
  <si>
    <t>шкаф-купе</t>
  </si>
  <si>
    <t>шт</t>
  </si>
  <si>
    <t>ТО газопроводов (аванс-экспертиза промышленной безопасности)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</si>
</sst>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1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8"/>
  <sheetViews>
    <sheetView tabSelected="1" zoomScaleNormal="100" workbookViewId="0">
      <selection activeCell="K58" sqref="K58"/>
    </sheetView>
  </sheetViews>
  <sheetFormatPr defaultRowHeight="15"/>
  <cols>
    <col min="1" max="1" width="9.28515625" bestFit="1" customWidth="1"/>
    <col min="2" max="2" width="9.710937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5" t="s">
        <v>6</v>
      </c>
      <c r="B11" s="45" t="s">
        <v>7</v>
      </c>
      <c r="C11" s="45" t="s">
        <v>8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 t="s">
        <v>9</v>
      </c>
      <c r="Q11" s="45" t="s">
        <v>10</v>
      </c>
      <c r="R11" s="45" t="s">
        <v>11</v>
      </c>
      <c r="S11" s="45" t="s">
        <v>12</v>
      </c>
      <c r="T11" s="45" t="s">
        <v>13</v>
      </c>
      <c r="U11" s="45" t="s">
        <v>14</v>
      </c>
      <c r="V11" s="45" t="s">
        <v>15</v>
      </c>
    </row>
    <row r="12" spans="1:22">
      <c r="A12" s="45"/>
      <c r="B12" s="45"/>
      <c r="C12" s="45" t="s">
        <v>16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 t="s">
        <v>17</v>
      </c>
      <c r="O12" s="45"/>
      <c r="P12" s="45"/>
      <c r="Q12" s="45"/>
      <c r="R12" s="45"/>
      <c r="S12" s="45"/>
      <c r="T12" s="45"/>
      <c r="U12" s="45"/>
      <c r="V12" s="45"/>
    </row>
    <row r="13" spans="1:22">
      <c r="A13" s="45"/>
      <c r="B13" s="45"/>
      <c r="C13" s="45" t="s">
        <v>18</v>
      </c>
      <c r="D13" s="45"/>
      <c r="E13" s="45"/>
      <c r="F13" s="45"/>
      <c r="G13" s="45"/>
      <c r="H13" s="45"/>
      <c r="I13" s="45"/>
      <c r="J13" s="45"/>
      <c r="K13" s="45"/>
      <c r="L13" s="45"/>
      <c r="M13" s="45" t="s">
        <v>19</v>
      </c>
      <c r="N13" s="45"/>
      <c r="O13" s="45"/>
      <c r="P13" s="45"/>
      <c r="Q13" s="45"/>
      <c r="R13" s="45"/>
      <c r="S13" s="45"/>
      <c r="T13" s="45"/>
      <c r="U13" s="45"/>
      <c r="V13" s="45"/>
    </row>
    <row r="14" spans="1:22">
      <c r="A14" s="45"/>
      <c r="B14" s="45"/>
      <c r="C14" s="45" t="s">
        <v>20</v>
      </c>
      <c r="D14" s="45"/>
      <c r="E14" s="45"/>
      <c r="F14" s="45" t="s">
        <v>21</v>
      </c>
      <c r="G14" s="45"/>
      <c r="H14" s="45"/>
      <c r="I14" s="45" t="s">
        <v>22</v>
      </c>
      <c r="J14" s="45"/>
      <c r="K14" s="45" t="s">
        <v>23</v>
      </c>
      <c r="L14" s="45"/>
      <c r="M14" s="45"/>
      <c r="N14" s="45" t="s">
        <v>24</v>
      </c>
      <c r="O14" s="45" t="s">
        <v>25</v>
      </c>
      <c r="P14" s="45"/>
      <c r="Q14" s="45"/>
      <c r="R14" s="45"/>
      <c r="S14" s="45"/>
      <c r="T14" s="45"/>
      <c r="U14" s="45"/>
      <c r="V14" s="45"/>
    </row>
    <row r="15" spans="1:22" ht="63.75">
      <c r="A15" s="45"/>
      <c r="B15" s="45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3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1">
        <v>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25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</row>
    <row r="19" spans="1:22" s="1" customFormat="1">
      <c r="A19" s="13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6"/>
      <c r="O19" s="6"/>
      <c r="P19" s="6"/>
      <c r="Q19" s="6"/>
      <c r="R19" s="6"/>
      <c r="S19" s="6"/>
      <c r="T19" s="6"/>
      <c r="U19" s="6"/>
      <c r="V19" s="6"/>
    </row>
    <row r="20" spans="1:22" s="1" customFormat="1" ht="25.5">
      <c r="A20" s="18">
        <v>2</v>
      </c>
      <c r="B20" s="35">
        <v>44417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26" t="s">
        <v>37</v>
      </c>
      <c r="O20" s="43"/>
      <c r="P20" s="10" t="s">
        <v>87</v>
      </c>
      <c r="Q20" s="21">
        <v>145</v>
      </c>
      <c r="R20" s="19" t="s">
        <v>88</v>
      </c>
      <c r="S20" s="24">
        <v>1</v>
      </c>
      <c r="T20" s="15">
        <f>80*77%</f>
        <v>61.6</v>
      </c>
      <c r="U20" s="7" t="s">
        <v>72</v>
      </c>
      <c r="V20" s="18" t="s">
        <v>73</v>
      </c>
    </row>
    <row r="21" spans="1:22" s="1" customFormat="1" ht="25.5">
      <c r="A21" s="18">
        <v>3</v>
      </c>
      <c r="B21" s="35">
        <v>44421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9" t="s">
        <v>37</v>
      </c>
      <c r="O21" s="36"/>
      <c r="P21" s="10" t="s">
        <v>57</v>
      </c>
      <c r="Q21" s="21">
        <v>3.3000000000000002E-2</v>
      </c>
      <c r="R21" s="19" t="s">
        <v>60</v>
      </c>
      <c r="S21" s="24">
        <v>15</v>
      </c>
      <c r="T21" s="15">
        <f>0.504*77%</f>
        <v>0.38808000000000004</v>
      </c>
      <c r="U21" s="7" t="s">
        <v>58</v>
      </c>
      <c r="V21" s="18" t="s">
        <v>75</v>
      </c>
    </row>
    <row r="22" spans="1:22" s="1" customFormat="1">
      <c r="A22" s="18">
        <v>4</v>
      </c>
      <c r="B22" s="37">
        <v>44427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26" t="s">
        <v>37</v>
      </c>
      <c r="O22" s="39"/>
      <c r="P22" s="10" t="s">
        <v>61</v>
      </c>
      <c r="Q22" s="39" t="s">
        <v>49</v>
      </c>
      <c r="R22" s="39" t="s">
        <v>49</v>
      </c>
      <c r="S22" s="39" t="s">
        <v>49</v>
      </c>
      <c r="T22" s="15">
        <f>9.5616*77%</f>
        <v>7.3624320000000001</v>
      </c>
      <c r="U22" s="40" t="s">
        <v>62</v>
      </c>
      <c r="V22" s="18" t="s">
        <v>78</v>
      </c>
    </row>
    <row r="23" spans="1:22" s="1" customFormat="1" ht="25.5">
      <c r="A23" s="18">
        <v>5</v>
      </c>
      <c r="B23" s="35">
        <v>44427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19" t="s">
        <v>37</v>
      </c>
      <c r="O23" s="30"/>
      <c r="P23" s="28" t="s">
        <v>54</v>
      </c>
      <c r="Q23" s="21">
        <v>14.5</v>
      </c>
      <c r="R23" s="19" t="s">
        <v>50</v>
      </c>
      <c r="S23" s="24">
        <v>1</v>
      </c>
      <c r="T23" s="15">
        <f>14.5*77%</f>
        <v>11.165000000000001</v>
      </c>
      <c r="U23" s="12" t="s">
        <v>55</v>
      </c>
      <c r="V23" s="18" t="s">
        <v>79</v>
      </c>
    </row>
    <row r="24" spans="1:22" s="1" customFormat="1">
      <c r="A24" s="18">
        <v>6</v>
      </c>
      <c r="B24" s="37">
        <v>44435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26" t="s">
        <v>37</v>
      </c>
      <c r="O24" s="39"/>
      <c r="P24" s="10" t="s">
        <v>65</v>
      </c>
      <c r="Q24" s="21">
        <v>0.15</v>
      </c>
      <c r="R24" s="19" t="s">
        <v>66</v>
      </c>
      <c r="S24" s="24">
        <v>4</v>
      </c>
      <c r="T24" s="15">
        <f>0.6*77%</f>
        <v>0.46199999999999997</v>
      </c>
      <c r="U24" s="40" t="s">
        <v>67</v>
      </c>
      <c r="V24" s="18" t="s">
        <v>81</v>
      </c>
    </row>
    <row r="25" spans="1:22" s="1" customFormat="1">
      <c r="A25" s="18">
        <v>7</v>
      </c>
      <c r="B25" s="37">
        <v>44435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19" t="s">
        <v>37</v>
      </c>
      <c r="O25" s="29"/>
      <c r="P25" s="10" t="s">
        <v>52</v>
      </c>
      <c r="Q25" s="29" t="s">
        <v>49</v>
      </c>
      <c r="R25" s="29" t="s">
        <v>49</v>
      </c>
      <c r="S25" s="29" t="s">
        <v>49</v>
      </c>
      <c r="T25" s="15">
        <f>150*77%</f>
        <v>115.5</v>
      </c>
      <c r="U25" s="10" t="s">
        <v>53</v>
      </c>
      <c r="V25" s="18" t="s">
        <v>82</v>
      </c>
    </row>
    <row r="26" spans="1:22" s="1" customFormat="1" ht="25.5">
      <c r="A26" s="18">
        <v>8</v>
      </c>
      <c r="B26" s="35">
        <v>44438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26" t="s">
        <v>37</v>
      </c>
      <c r="O26" s="44"/>
      <c r="P26" s="10" t="s">
        <v>87</v>
      </c>
      <c r="Q26" s="21">
        <v>145</v>
      </c>
      <c r="R26" s="19" t="s">
        <v>88</v>
      </c>
      <c r="S26" s="24">
        <v>1</v>
      </c>
      <c r="T26" s="15">
        <f>65*77%</f>
        <v>50.050000000000004</v>
      </c>
      <c r="U26" s="7" t="s">
        <v>72</v>
      </c>
      <c r="V26" s="18" t="s">
        <v>83</v>
      </c>
    </row>
    <row r="27" spans="1:22" s="1" customFormat="1">
      <c r="A27" s="18">
        <v>9</v>
      </c>
      <c r="B27" s="35">
        <v>44439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19" t="s">
        <v>37</v>
      </c>
      <c r="O27" s="11"/>
      <c r="P27" s="12" t="s">
        <v>84</v>
      </c>
      <c r="Q27" s="11" t="s">
        <v>49</v>
      </c>
      <c r="R27" s="11" t="s">
        <v>49</v>
      </c>
      <c r="S27" s="11" t="s">
        <v>49</v>
      </c>
      <c r="T27" s="15">
        <f>10*77%</f>
        <v>7.7</v>
      </c>
      <c r="U27" s="12" t="s">
        <v>85</v>
      </c>
      <c r="V27" s="18" t="s">
        <v>86</v>
      </c>
    </row>
    <row r="28" spans="1:22" s="1" customFormat="1" ht="14.25" customHeight="1">
      <c r="A28" s="13" t="s">
        <v>40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26"/>
      <c r="O28" s="23"/>
      <c r="P28" s="9"/>
      <c r="Q28" s="9"/>
      <c r="R28" s="9"/>
      <c r="S28" s="9"/>
      <c r="T28" s="9"/>
      <c r="U28" s="9"/>
      <c r="V28" s="19"/>
    </row>
    <row r="29" spans="1:22" s="1" customFormat="1" ht="14.25" customHeight="1">
      <c r="A29" s="17">
        <v>10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2">
        <v>0</v>
      </c>
      <c r="O29" s="31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21">
        <v>0</v>
      </c>
    </row>
    <row r="30" spans="1:22" s="1" customFormat="1" ht="14.25" customHeight="1">
      <c r="A30" s="13" t="s">
        <v>46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4"/>
      <c r="O30" s="33"/>
      <c r="P30" s="6"/>
      <c r="Q30" s="6"/>
      <c r="R30" s="6"/>
      <c r="S30" s="6"/>
      <c r="T30" s="6"/>
      <c r="U30" s="6"/>
      <c r="V30" s="19"/>
    </row>
    <row r="31" spans="1:22" s="1" customFormat="1" ht="14.25" customHeight="1">
      <c r="A31" s="17">
        <v>11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2">
        <v>0</v>
      </c>
      <c r="O31" s="31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21">
        <v>0</v>
      </c>
    </row>
    <row r="32" spans="1:22" s="1" customFormat="1" ht="14.25" customHeight="1">
      <c r="A32" s="13" t="s">
        <v>45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/>
      <c r="O32" s="33"/>
      <c r="P32" s="6"/>
      <c r="Q32" s="6"/>
      <c r="R32" s="6"/>
      <c r="S32" s="6"/>
      <c r="T32" s="6"/>
      <c r="U32" s="6"/>
      <c r="V32" s="19"/>
    </row>
    <row r="33" spans="1:22" s="1" customFormat="1" ht="14.25" customHeight="1">
      <c r="A33" s="17">
        <v>12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2">
        <v>0</v>
      </c>
      <c r="O33" s="31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21">
        <v>0</v>
      </c>
    </row>
    <row r="34" spans="1:22" s="1" customFormat="1">
      <c r="A34" s="13" t="s">
        <v>41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33"/>
      <c r="P34" s="6"/>
      <c r="Q34" s="6"/>
      <c r="R34" s="6"/>
      <c r="S34" s="6"/>
      <c r="T34" s="6"/>
      <c r="U34" s="6"/>
      <c r="V34" s="19"/>
    </row>
    <row r="35" spans="1:22" s="1" customFormat="1">
      <c r="A35" s="17">
        <v>13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2">
        <v>0</v>
      </c>
      <c r="O35" s="31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21">
        <v>0</v>
      </c>
    </row>
    <row r="36" spans="1:22" s="1" customFormat="1">
      <c r="A36" s="13" t="s">
        <v>42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4"/>
      <c r="O36" s="33"/>
      <c r="P36" s="6"/>
      <c r="Q36" s="6"/>
      <c r="R36" s="6"/>
      <c r="S36" s="6"/>
      <c r="T36" s="6"/>
      <c r="U36" s="6"/>
      <c r="V36" s="19"/>
    </row>
    <row r="37" spans="1:22" s="1" customFormat="1">
      <c r="A37" s="17">
        <v>14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2">
        <v>0</v>
      </c>
      <c r="O37" s="31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21">
        <v>0</v>
      </c>
    </row>
    <row r="38" spans="1:22" s="1" customFormat="1">
      <c r="A38" s="13" t="s">
        <v>47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4"/>
      <c r="O38" s="33"/>
      <c r="P38" s="6"/>
      <c r="Q38" s="6"/>
      <c r="R38" s="6"/>
      <c r="S38" s="6"/>
      <c r="T38" s="6"/>
      <c r="U38" s="6"/>
      <c r="V38" s="19"/>
    </row>
    <row r="39" spans="1:22" s="1" customFormat="1">
      <c r="A39" s="17">
        <v>15</v>
      </c>
      <c r="B39" s="31">
        <v>0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2">
        <v>0</v>
      </c>
      <c r="O39" s="31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21">
        <v>0</v>
      </c>
    </row>
    <row r="40" spans="1:22" s="1" customFormat="1">
      <c r="A40" s="13" t="s">
        <v>43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4"/>
      <c r="O40" s="33"/>
      <c r="P40" s="6"/>
      <c r="Q40" s="6"/>
      <c r="R40" s="6"/>
      <c r="S40" s="6"/>
      <c r="T40" s="6"/>
      <c r="U40" s="6"/>
      <c r="V40" s="19"/>
    </row>
    <row r="41" spans="1:22" s="1" customFormat="1">
      <c r="A41" s="17">
        <v>16</v>
      </c>
      <c r="B41" s="41">
        <v>44419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9" t="s">
        <v>37</v>
      </c>
      <c r="O41" s="9"/>
      <c r="P41" s="10" t="s">
        <v>64</v>
      </c>
      <c r="Q41" s="16">
        <v>0</v>
      </c>
      <c r="R41" s="16">
        <v>0</v>
      </c>
      <c r="S41" s="16">
        <v>0</v>
      </c>
      <c r="T41" s="38">
        <v>3000</v>
      </c>
      <c r="U41" s="12" t="s">
        <v>63</v>
      </c>
      <c r="V41" s="18" t="s">
        <v>74</v>
      </c>
    </row>
    <row r="42" spans="1:22" s="1" customFormat="1" ht="51">
      <c r="A42" s="18">
        <v>17</v>
      </c>
      <c r="B42" s="35">
        <v>44425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42" t="s">
        <v>37</v>
      </c>
      <c r="O42" s="9"/>
      <c r="P42" s="28" t="s">
        <v>89</v>
      </c>
      <c r="Q42" s="21">
        <v>0</v>
      </c>
      <c r="R42" s="19" t="s">
        <v>49</v>
      </c>
      <c r="S42" s="24">
        <v>0</v>
      </c>
      <c r="T42" s="38">
        <v>36.463329999999999</v>
      </c>
      <c r="U42" s="12" t="s">
        <v>76</v>
      </c>
      <c r="V42" s="18" t="s">
        <v>77</v>
      </c>
    </row>
    <row r="43" spans="1:22" s="1" customFormat="1" ht="15.75" customHeight="1">
      <c r="A43" s="13" t="s">
        <v>44</v>
      </c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6"/>
      <c r="O43" s="9"/>
      <c r="P43" s="10"/>
      <c r="Q43" s="14"/>
      <c r="R43" s="13"/>
      <c r="S43" s="14"/>
      <c r="T43" s="15"/>
      <c r="U43" s="12"/>
      <c r="V43" s="20"/>
    </row>
    <row r="44" spans="1:22" s="1" customFormat="1" ht="15.75" customHeight="1">
      <c r="A44" s="17">
        <v>18</v>
      </c>
      <c r="B44" s="41">
        <v>44410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6" t="s">
        <v>37</v>
      </c>
      <c r="O44" s="9"/>
      <c r="P44" s="7" t="s">
        <v>51</v>
      </c>
      <c r="Q44" s="46">
        <f>T44/S44</f>
        <v>237.62603999999999</v>
      </c>
      <c r="R44" s="46" t="s">
        <v>50</v>
      </c>
      <c r="S44" s="46">
        <v>2</v>
      </c>
      <c r="T44" s="15">
        <v>475.25207999999998</v>
      </c>
      <c r="U44" s="12" t="s">
        <v>69</v>
      </c>
      <c r="V44" s="19" t="s">
        <v>70</v>
      </c>
    </row>
    <row r="45" spans="1:22" s="1" customFormat="1" ht="15.75" customHeight="1">
      <c r="A45" s="17">
        <v>19</v>
      </c>
      <c r="B45" s="41">
        <v>44412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6" t="s">
        <v>37</v>
      </c>
      <c r="O45" s="9"/>
      <c r="P45" s="7" t="s">
        <v>51</v>
      </c>
      <c r="Q45" s="38">
        <v>46.923000000000002</v>
      </c>
      <c r="R45" s="16" t="s">
        <v>50</v>
      </c>
      <c r="S45" s="24">
        <v>1</v>
      </c>
      <c r="T45" s="38">
        <v>46.92342</v>
      </c>
      <c r="U45" s="12" t="s">
        <v>59</v>
      </c>
      <c r="V45" s="19" t="s">
        <v>71</v>
      </c>
    </row>
    <row r="46" spans="1:22" s="1" customFormat="1" ht="15.75" customHeight="1">
      <c r="A46" s="17">
        <v>20</v>
      </c>
      <c r="B46" s="41">
        <v>44435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6" t="s">
        <v>37</v>
      </c>
      <c r="O46" s="9"/>
      <c r="P46" s="7" t="s">
        <v>51</v>
      </c>
      <c r="Q46" s="16">
        <v>0</v>
      </c>
      <c r="R46" s="16">
        <v>0</v>
      </c>
      <c r="S46" s="16">
        <v>0</v>
      </c>
      <c r="T46" s="15">
        <v>130.10065</v>
      </c>
      <c r="U46" s="12" t="s">
        <v>56</v>
      </c>
      <c r="V46" s="19" t="s">
        <v>80</v>
      </c>
    </row>
    <row r="47" spans="1:22">
      <c r="A47" s="13" t="s">
        <v>48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7"/>
      <c r="O47" s="9"/>
      <c r="P47" s="9"/>
      <c r="Q47" s="9"/>
      <c r="R47" s="9"/>
      <c r="S47" s="9"/>
      <c r="T47" s="9"/>
      <c r="U47" s="9"/>
      <c r="V47" s="22"/>
    </row>
    <row r="48" spans="1:22">
      <c r="A48" s="18">
        <v>21</v>
      </c>
      <c r="B48" s="31">
        <v>0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2">
        <v>0</v>
      </c>
      <c r="O48" s="31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21">
        <v>0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2021-07-05T06:15:40Z</cp:lastPrinted>
  <dcterms:created xsi:type="dcterms:W3CDTF">2019-02-05T10:47:40Z</dcterms:created>
  <dcterms:modified xsi:type="dcterms:W3CDTF">2021-09-06T09:04:39Z</dcterms:modified>
</cp:coreProperties>
</file>