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февраль 2023" sheetId="1" r:id="rId1"/>
  </sheets>
  <calcPr calcId="125725" iterate="1"/>
</workbook>
</file>

<file path=xl/calcChain.xml><?xml version="1.0" encoding="utf-8"?>
<calcChain xmlns="http://schemas.openxmlformats.org/spreadsheetml/2006/main">
  <c r="T22" i="1"/>
  <c r="T41" l="1"/>
  <c r="T20" l="1"/>
  <c r="T38"/>
  <c r="T21" l="1"/>
  <c r="Q36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<sst xmlns="http://schemas.openxmlformats.org/spreadsheetml/2006/main" count="82" uniqueCount="73">
  <si>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</si>
  <si>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</si>
  <si>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</si>
  <si>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</si>
  <si>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</si>
  <si>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</si>
  <si>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</si>
  <si>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</si>
  <si>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</si>
  <si>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</si>
  <si>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</si>
  <si>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</si>
  <si>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</si>
  <si>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</si>
  <si>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</si>
  <si>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</si>
  <si>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</si>
  <si>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</si>
  <si>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</si>
  <si>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</si>
  <si>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</si>
  <si>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</si>
  <si>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</si>
  <si>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</si>
  <si>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</si>
  <si>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</si>
  <si>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</si>
  <si>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</si>
  <si>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</si>
  <si>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</si>
  <si>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</si>
  <si>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</si>
  <si>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</si>
  <si>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</si>
  <si>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</si>
  <si>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</si>
  <si>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</si>
  <si>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</si>
  <si>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</si>
  <si>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</si>
  <si>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</si>
  <si>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</si>
  <si>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</si>
  <si>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</si>
  <si>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</si>
  <si>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</si>
  <si>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</si>
  <si>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</si>
  <si>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</si>
  <si>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</si>
  <si>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</si>
  <si>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</si>
  <si>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</si>
  <si>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</si>
  <si>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</si>
  <si>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</si>
  <si>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</si>
  <si>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</si>
  <si>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</si>
  <si>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</si>
  <si>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</si>
  <si>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</si>
  <si>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ООО "Газификация"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</si>
  <si>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2023 г.</t>
    </r>
  </si>
  <si>
    <t>ПП 26 от 01.02.2023</t>
  </si>
  <si>
    <t>ПП 34 от 03.02.2023</t>
  </si>
  <si>
    <t>ПП 42 от 10.02.2023</t>
  </si>
  <si>
    <t>ПП 66 от 21.02.2023</t>
  </si>
  <si>
    <t>ПП 73 от 27.02.2023</t>
  </si>
  <si>
    <t>ПП 77 от 27.02.2023</t>
  </si>
  <si>
    <t>услуги по сопровождению ЭПС</t>
  </si>
  <si>
    <t>ООО АПИ Гарант-Омск</t>
  </si>
  <si>
    <t>ПП 82 от 28.02.2023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</si>
</sst>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tabSelected="1" topLeftCell="A10" zoomScaleNormal="100" workbookViewId="0">
      <selection activeCell="D39" sqref="D39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0" t="s">
        <v>6</v>
      </c>
      <c r="B11" s="40" t="s">
        <v>7</v>
      </c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9</v>
      </c>
      <c r="Q11" s="40" t="s">
        <v>10</v>
      </c>
      <c r="R11" s="40" t="s">
        <v>11</v>
      </c>
      <c r="S11" s="40" t="s">
        <v>12</v>
      </c>
      <c r="T11" s="40" t="s">
        <v>13</v>
      </c>
      <c r="U11" s="40" t="s">
        <v>14</v>
      </c>
      <c r="V11" s="40" t="s">
        <v>15</v>
      </c>
    </row>
    <row r="12" spans="1:22">
      <c r="A12" s="40"/>
      <c r="B12" s="40"/>
      <c r="C12" s="40" t="s">
        <v>16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 t="s">
        <v>17</v>
      </c>
      <c r="O12" s="40"/>
      <c r="P12" s="40"/>
      <c r="Q12" s="40"/>
      <c r="R12" s="40"/>
      <c r="S12" s="40"/>
      <c r="T12" s="40"/>
      <c r="U12" s="40"/>
      <c r="V12" s="40"/>
    </row>
    <row r="13" spans="1:22">
      <c r="A13" s="40"/>
      <c r="B13" s="40"/>
      <c r="C13" s="40" t="s">
        <v>18</v>
      </c>
      <c r="D13" s="40"/>
      <c r="E13" s="40"/>
      <c r="F13" s="40"/>
      <c r="G13" s="40"/>
      <c r="H13" s="40"/>
      <c r="I13" s="40"/>
      <c r="J13" s="40"/>
      <c r="K13" s="40"/>
      <c r="L13" s="40"/>
      <c r="M13" s="40" t="s">
        <v>19</v>
      </c>
      <c r="N13" s="40"/>
      <c r="O13" s="40"/>
      <c r="P13" s="40"/>
      <c r="Q13" s="40"/>
      <c r="R13" s="40"/>
      <c r="S13" s="40"/>
      <c r="T13" s="40"/>
      <c r="U13" s="40"/>
      <c r="V13" s="40"/>
    </row>
    <row r="14" spans="1:22">
      <c r="A14" s="40"/>
      <c r="B14" s="40"/>
      <c r="C14" s="40" t="s">
        <v>20</v>
      </c>
      <c r="D14" s="40"/>
      <c r="E14" s="40"/>
      <c r="F14" s="40" t="s">
        <v>21</v>
      </c>
      <c r="G14" s="40"/>
      <c r="H14" s="40"/>
      <c r="I14" s="40" t="s">
        <v>22</v>
      </c>
      <c r="J14" s="40"/>
      <c r="K14" s="40" t="s">
        <v>23</v>
      </c>
      <c r="L14" s="40"/>
      <c r="M14" s="40"/>
      <c r="N14" s="40" t="s">
        <v>24</v>
      </c>
      <c r="O14" s="40" t="s">
        <v>25</v>
      </c>
      <c r="P14" s="40"/>
      <c r="Q14" s="40"/>
      <c r="R14" s="40"/>
      <c r="S14" s="40"/>
      <c r="T14" s="40"/>
      <c r="U14" s="40"/>
      <c r="V14" s="40"/>
    </row>
    <row r="15" spans="1:22" ht="63.75">
      <c r="A15" s="40"/>
      <c r="B15" s="40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41">
        <v>44967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8" t="s">
        <v>37</v>
      </c>
      <c r="O20" s="33"/>
      <c r="P20" s="10" t="s">
        <v>52</v>
      </c>
      <c r="Q20" s="20">
        <v>3.3000000000000002E-2</v>
      </c>
      <c r="R20" s="18" t="s">
        <v>54</v>
      </c>
      <c r="S20" s="23">
        <v>20</v>
      </c>
      <c r="T20" s="14">
        <f>0.672*86%</f>
        <v>0.57791999999999999</v>
      </c>
      <c r="U20" s="7" t="s">
        <v>53</v>
      </c>
      <c r="V20" s="17" t="s">
        <v>66</v>
      </c>
    </row>
    <row r="21" spans="1:22" s="1" customFormat="1">
      <c r="A21" s="17">
        <v>3</v>
      </c>
      <c r="B21" s="41">
        <v>44978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5" t="s">
        <v>37</v>
      </c>
      <c r="O21" s="37"/>
      <c r="P21" s="27" t="s">
        <v>57</v>
      </c>
      <c r="Q21" s="20">
        <v>0.8</v>
      </c>
      <c r="R21" s="18" t="s">
        <v>58</v>
      </c>
      <c r="S21" s="20">
        <v>91.4</v>
      </c>
      <c r="T21" s="14">
        <f>103.12*86%</f>
        <v>88.683199999999999</v>
      </c>
      <c r="U21" s="11" t="s">
        <v>59</v>
      </c>
      <c r="V21" s="17" t="s">
        <v>67</v>
      </c>
    </row>
    <row r="22" spans="1:22" s="1" customFormat="1" ht="25.5">
      <c r="A22" s="17">
        <v>4</v>
      </c>
      <c r="B22" s="41">
        <v>44985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8" t="s">
        <v>37</v>
      </c>
      <c r="O22" s="39"/>
      <c r="P22" s="27" t="s">
        <v>70</v>
      </c>
      <c r="Q22" s="20">
        <v>15.5</v>
      </c>
      <c r="R22" s="18" t="s">
        <v>49</v>
      </c>
      <c r="S22" s="23">
        <v>2</v>
      </c>
      <c r="T22" s="14">
        <f>Q22*S22*86%</f>
        <v>26.66</v>
      </c>
      <c r="U22" s="11" t="s">
        <v>71</v>
      </c>
      <c r="V22" s="17" t="s">
        <v>72</v>
      </c>
    </row>
    <row r="23" spans="1:22" s="1" customFormat="1" ht="14.25" customHeight="1">
      <c r="A23" s="12" t="s">
        <v>40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25"/>
      <c r="O23" s="22"/>
      <c r="P23" s="9"/>
      <c r="Q23" s="9"/>
      <c r="R23" s="9"/>
      <c r="S23" s="9"/>
      <c r="T23" s="9"/>
      <c r="U23" s="9"/>
      <c r="V23" s="18"/>
    </row>
    <row r="24" spans="1:22" s="1" customFormat="1" ht="14.25" customHeight="1">
      <c r="A24" s="16">
        <v>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v>0</v>
      </c>
      <c r="O24" s="28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20">
        <v>0</v>
      </c>
    </row>
    <row r="25" spans="1:22" s="1" customFormat="1" ht="14.25" customHeight="1">
      <c r="A25" s="12" t="s">
        <v>46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30"/>
      <c r="P25" s="6"/>
      <c r="Q25" s="6"/>
      <c r="R25" s="6"/>
      <c r="S25" s="6"/>
      <c r="T25" s="6"/>
      <c r="U25" s="6"/>
      <c r="V25" s="18"/>
    </row>
    <row r="26" spans="1:22" s="1" customFormat="1" ht="14.25" customHeight="1">
      <c r="A26" s="16">
        <v>6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8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 ht="14.25" customHeight="1">
      <c r="A27" s="12" t="s">
        <v>45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7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>
      <c r="A29" s="12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>
      <c r="A30" s="16">
        <v>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42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9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11</v>
      </c>
      <c r="B36" s="32">
        <v>44958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6" t="s">
        <v>37</v>
      </c>
      <c r="O36" s="9"/>
      <c r="P36" s="11" t="s">
        <v>55</v>
      </c>
      <c r="Q36" s="20">
        <f>T36</f>
        <v>1035.0323100000001</v>
      </c>
      <c r="R36" s="18" t="s">
        <v>49</v>
      </c>
      <c r="S36" s="23">
        <v>1</v>
      </c>
      <c r="T36" s="34">
        <v>1035.0323100000001</v>
      </c>
      <c r="U36" s="11" t="s">
        <v>56</v>
      </c>
      <c r="V36" s="17" t="s">
        <v>64</v>
      </c>
    </row>
    <row r="37" spans="1:22" s="1" customFormat="1" ht="15.75" customHeight="1">
      <c r="A37" s="12" t="s">
        <v>44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25"/>
      <c r="O37" s="9"/>
      <c r="P37" s="10"/>
      <c r="Q37" s="13"/>
      <c r="R37" s="12"/>
      <c r="S37" s="13"/>
      <c r="T37" s="14"/>
      <c r="U37" s="11"/>
      <c r="V37" s="19"/>
    </row>
    <row r="38" spans="1:22" s="1" customFormat="1" ht="15.75" customHeight="1">
      <c r="A38" s="16">
        <v>12</v>
      </c>
      <c r="B38" s="32">
        <v>44960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5" t="s">
        <v>37</v>
      </c>
      <c r="O38" s="9"/>
      <c r="P38" s="7" t="s">
        <v>50</v>
      </c>
      <c r="Q38" s="34">
        <v>46.923000000000002</v>
      </c>
      <c r="R38" s="15" t="s">
        <v>49</v>
      </c>
      <c r="S38" s="23">
        <v>1</v>
      </c>
      <c r="T38" s="34">
        <f>S38*Q38</f>
        <v>46.923000000000002</v>
      </c>
      <c r="U38" s="11" t="s">
        <v>62</v>
      </c>
      <c r="V38" s="18" t="s">
        <v>65</v>
      </c>
    </row>
    <row r="39" spans="1:22" s="1" customFormat="1" ht="15.75" customHeight="1">
      <c r="A39" s="16">
        <v>13</v>
      </c>
      <c r="B39" s="32">
        <v>44984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5" t="s">
        <v>37</v>
      </c>
      <c r="O39" s="9"/>
      <c r="P39" s="7" t="s">
        <v>50</v>
      </c>
      <c r="Q39" s="15">
        <v>0</v>
      </c>
      <c r="R39" s="15">
        <v>0</v>
      </c>
      <c r="S39" s="15">
        <v>0</v>
      </c>
      <c r="T39" s="14">
        <v>130.09899999999999</v>
      </c>
      <c r="U39" s="11" t="s">
        <v>51</v>
      </c>
      <c r="V39" s="18" t="s">
        <v>68</v>
      </c>
    </row>
    <row r="40" spans="1:22">
      <c r="A40" s="12" t="s">
        <v>48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6"/>
      <c r="O40" s="9"/>
      <c r="P40" s="9"/>
      <c r="Q40" s="9"/>
      <c r="R40" s="9"/>
      <c r="S40" s="9"/>
      <c r="T40" s="9"/>
      <c r="U40" s="9"/>
      <c r="V40" s="21"/>
    </row>
    <row r="41" spans="1:22" s="1" customFormat="1">
      <c r="A41" s="16">
        <v>14</v>
      </c>
      <c r="B41" s="32">
        <v>44984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25" t="s">
        <v>37</v>
      </c>
      <c r="O41" s="38"/>
      <c r="P41" s="27" t="s">
        <v>60</v>
      </c>
      <c r="Q41" s="15">
        <v>0</v>
      </c>
      <c r="R41" s="15">
        <v>0</v>
      </c>
      <c r="S41" s="15">
        <v>0</v>
      </c>
      <c r="T41" s="14">
        <f>20*86%</f>
        <v>17.2</v>
      </c>
      <c r="U41" s="35" t="s">
        <v>61</v>
      </c>
      <c r="V41" s="39" t="s">
        <v>69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2023-03-03T09:09:26Z</dcterms:modified>
</cp:coreProperties>
</file>