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май 2023" sheetId="1" r:id="rId1"/>
  </sheets>
  <calcPr calcId="125725" iterate="1"/>
</workbook>
</file>

<file path=xl/calcChain.xml><?xml version="1.0" encoding="utf-8"?>
<calcChain xmlns="http://schemas.openxmlformats.org/spreadsheetml/2006/main">
  <c r="T27" i="1"/>
  <c r="T26"/>
  <c r="T25"/>
  <c r="T23"/>
  <c r="T24"/>
  <c r="T46" l="1"/>
  <c r="T22"/>
  <c r="T21"/>
  <c r="T20"/>
  <c r="T45" l="1"/>
  <c r="Q41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2022 года-88%</t>
        </r>
      </text>
    </comment>
  </commentList>
</comments>
</file>

<file path=xl/sharedStrings.xml><?xml version="1.0" encoding="utf-8"?>
<sst xmlns="http://schemas.openxmlformats.org/spreadsheetml/2006/main" count="108" uniqueCount="86">
  <si>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</si>
  <si>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</si>
  <si>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</si>
  <si>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</si>
  <si>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</si>
  <si>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</si>
  <si>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</si>
  <si>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</si>
  <si>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</si>
  <si>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</si>
  <si>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</si>
  <si>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</si>
  <si>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</si>
  <si>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</si>
  <si>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</si>
  <si>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</si>
  <si>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</si>
  <si>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</si>
  <si>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</si>
  <si>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</si>
  <si>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</si>
  <si>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</si>
  <si>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</si>
  <si>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</si>
  <si>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</si>
  <si>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</si>
  <si>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</si>
  <si>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</si>
  <si>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</si>
  <si>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</si>
  <si>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</si>
  <si>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</si>
  <si>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</si>
  <si>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</si>
  <si>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</si>
  <si>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</si>
  <si>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</si>
  <si>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</si>
  <si>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</si>
  <si>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</si>
  <si>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</si>
  <si>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</si>
  <si>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</si>
  <si>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</si>
  <si>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</si>
  <si>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</si>
  <si>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</si>
  <si>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</si>
  <si>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</si>
  <si>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</si>
  <si>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</si>
  <si>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</si>
  <si>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</si>
  <si>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</si>
  <si>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</si>
  <si>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</si>
  <si>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</si>
  <si>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</si>
  <si>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</si>
  <si>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</si>
  <si>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</si>
  <si>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</si>
  <si>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</si>
  <si>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ООО "СТСК"</t>
  </si>
  <si>
    <t>госпошлина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</si>
  <si>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май 2023 г.</t>
    </r>
  </si>
  <si>
    <t>ПП 157 от 10.05.2023</t>
  </si>
  <si>
    <t>ПП 166 от 12.05.2023</t>
  </si>
  <si>
    <t>ПП 170 от 15.05.2023</t>
  </si>
  <si>
    <t>ПП 171 от 15.05.2023</t>
  </si>
  <si>
    <t>ПП 167 от 15.05.2023</t>
  </si>
  <si>
    <t>ПП 173 от 16.05.2023</t>
  </si>
  <si>
    <t>публикация сообщения</t>
  </si>
  <si>
    <t>ПП 174 от 16.05.2023</t>
  </si>
  <si>
    <t>публикация сведений о банкротстве</t>
  </si>
  <si>
    <t>ПП 175 от 16.05.2023</t>
  </si>
  <si>
    <t>публикация отчета</t>
  </si>
  <si>
    <t>ПП 182 от 24.05.2023</t>
  </si>
  <si>
    <t>АО "Интерфакс"</t>
  </si>
  <si>
    <t>АО "Коммерсантъ"</t>
  </si>
  <si>
    <t>ПП 191 от 26.05.2023</t>
  </si>
  <si>
    <t>ПП 190 от 26.05.2023</t>
  </si>
  <si>
    <t>ФНС России</t>
  </si>
  <si>
    <t>ПП 198 от 29.05.2023</t>
  </si>
  <si>
    <t>ООО "ПЛАЗМА"</t>
  </si>
  <si>
    <t>ПП 199 от 31.05.2023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</si>
</sst>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topLeftCell="A25" zoomScaleNormal="100" workbookViewId="0">
      <selection activeCell="C53" sqref="C53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43">
        <v>45056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5" t="s">
        <v>37</v>
      </c>
      <c r="O20" s="36"/>
      <c r="P20" s="27" t="s">
        <v>57</v>
      </c>
      <c r="Q20" s="20">
        <v>0.8</v>
      </c>
      <c r="R20" s="18" t="s">
        <v>58</v>
      </c>
      <c r="S20" s="20">
        <v>91.4</v>
      </c>
      <c r="T20" s="14">
        <f>103.12*88%</f>
        <v>90.74560000000001</v>
      </c>
      <c r="U20" s="11" t="s">
        <v>59</v>
      </c>
      <c r="V20" s="17" t="s">
        <v>66</v>
      </c>
    </row>
    <row r="21" spans="1:22" s="1" customFormat="1" ht="25.5">
      <c r="A21" s="17">
        <v>3</v>
      </c>
      <c r="B21" s="38">
        <v>45058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8" t="s">
        <v>37</v>
      </c>
      <c r="O21" s="33"/>
      <c r="P21" s="10" t="s">
        <v>52</v>
      </c>
      <c r="Q21" s="20">
        <v>3.3000000000000002E-2</v>
      </c>
      <c r="R21" s="18" t="s">
        <v>54</v>
      </c>
      <c r="S21" s="23">
        <v>20</v>
      </c>
      <c r="T21" s="14">
        <f>0.672*88%</f>
        <v>0.59136</v>
      </c>
      <c r="U21" s="7" t="s">
        <v>53</v>
      </c>
      <c r="V21" s="17" t="s">
        <v>67</v>
      </c>
    </row>
    <row r="22" spans="1:22" s="1" customFormat="1" ht="25.5">
      <c r="A22" s="17">
        <v>4</v>
      </c>
      <c r="B22" s="38">
        <v>45062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8" t="s">
        <v>37</v>
      </c>
      <c r="O22" s="37"/>
      <c r="P22" s="27" t="s">
        <v>61</v>
      </c>
      <c r="Q22" s="20">
        <v>15.5</v>
      </c>
      <c r="R22" s="18" t="s">
        <v>49</v>
      </c>
      <c r="S22" s="23">
        <v>1</v>
      </c>
      <c r="T22" s="14">
        <f>Q22*S22*88%</f>
        <v>13.64</v>
      </c>
      <c r="U22" s="11" t="s">
        <v>62</v>
      </c>
      <c r="V22" s="17" t="s">
        <v>71</v>
      </c>
    </row>
    <row r="23" spans="1:22" s="1" customFormat="1">
      <c r="A23" s="17">
        <v>5</v>
      </c>
      <c r="B23" s="43">
        <v>45062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5" t="s">
        <v>37</v>
      </c>
      <c r="O23" s="41"/>
      <c r="P23" s="27" t="s">
        <v>72</v>
      </c>
      <c r="Q23" s="39">
        <v>0</v>
      </c>
      <c r="R23" s="39">
        <v>0</v>
      </c>
      <c r="S23" s="39">
        <v>0</v>
      </c>
      <c r="T23" s="14">
        <f>0.90251*88%</f>
        <v>0.79420880000000005</v>
      </c>
      <c r="U23" s="11" t="s">
        <v>78</v>
      </c>
      <c r="V23" s="17" t="s">
        <v>73</v>
      </c>
    </row>
    <row r="24" spans="1:22" s="1" customFormat="1" ht="25.5">
      <c r="A24" s="17">
        <v>6</v>
      </c>
      <c r="B24" s="38">
        <v>45062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25" t="s">
        <v>37</v>
      </c>
      <c r="O24" s="41"/>
      <c r="P24" s="27" t="s">
        <v>74</v>
      </c>
      <c r="Q24" s="39">
        <v>0</v>
      </c>
      <c r="R24" s="39">
        <v>0</v>
      </c>
      <c r="S24" s="39">
        <v>0</v>
      </c>
      <c r="T24" s="14">
        <f>11.05978*88%</f>
        <v>9.7326063999999999</v>
      </c>
      <c r="U24" s="11" t="s">
        <v>79</v>
      </c>
      <c r="V24" s="17" t="s">
        <v>75</v>
      </c>
    </row>
    <row r="25" spans="1:22" s="1" customFormat="1">
      <c r="A25" s="17">
        <v>7</v>
      </c>
      <c r="B25" s="43">
        <v>45070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5" t="s">
        <v>37</v>
      </c>
      <c r="O25" s="41"/>
      <c r="P25" s="27" t="s">
        <v>76</v>
      </c>
      <c r="Q25" s="39">
        <v>0</v>
      </c>
      <c r="R25" s="39">
        <v>0</v>
      </c>
      <c r="S25" s="39">
        <v>0</v>
      </c>
      <c r="T25" s="14">
        <f>0.90251*88%</f>
        <v>0.79420880000000005</v>
      </c>
      <c r="U25" s="11" t="s">
        <v>78</v>
      </c>
      <c r="V25" s="17" t="s">
        <v>77</v>
      </c>
    </row>
    <row r="26" spans="1:22" s="1" customFormat="1">
      <c r="A26" s="17">
        <v>8</v>
      </c>
      <c r="B26" s="38">
        <v>45072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5" t="s">
        <v>37</v>
      </c>
      <c r="O26" s="40"/>
      <c r="P26" s="10" t="s">
        <v>64</v>
      </c>
      <c r="Q26" s="39">
        <v>0</v>
      </c>
      <c r="R26" s="39">
        <v>0</v>
      </c>
      <c r="S26" s="39">
        <v>0</v>
      </c>
      <c r="T26" s="14">
        <f>3.541*88%</f>
        <v>3.1160799999999997</v>
      </c>
      <c r="U26" s="7" t="s">
        <v>82</v>
      </c>
      <c r="V26" s="42" t="s">
        <v>80</v>
      </c>
    </row>
    <row r="27" spans="1:22" s="1" customFormat="1">
      <c r="A27" s="17">
        <v>9</v>
      </c>
      <c r="B27" s="38">
        <v>45072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25" t="s">
        <v>37</v>
      </c>
      <c r="O27" s="40"/>
      <c r="P27" s="10" t="s">
        <v>64</v>
      </c>
      <c r="Q27" s="39">
        <v>0</v>
      </c>
      <c r="R27" s="39">
        <v>0</v>
      </c>
      <c r="S27" s="39">
        <v>0</v>
      </c>
      <c r="T27" s="14">
        <f>3.949*88%</f>
        <v>3.47512</v>
      </c>
      <c r="U27" s="7" t="s">
        <v>82</v>
      </c>
      <c r="V27" s="42" t="s">
        <v>81</v>
      </c>
    </row>
    <row r="28" spans="1:22" s="1" customFormat="1" ht="14.25" customHeight="1">
      <c r="A28" s="1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5"/>
      <c r="O28" s="22"/>
      <c r="P28" s="9"/>
      <c r="Q28" s="9"/>
      <c r="R28" s="9"/>
      <c r="S28" s="9"/>
      <c r="T28" s="9"/>
      <c r="U28" s="9"/>
      <c r="V28" s="18"/>
    </row>
    <row r="29" spans="1:22" s="1" customFormat="1" ht="14.25" customHeight="1">
      <c r="A29" s="16">
        <v>10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8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 ht="14.25" customHeight="1">
      <c r="A30" s="12" t="s">
        <v>46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11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12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14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15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16</v>
      </c>
      <c r="B41" s="32">
        <v>45061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5" t="s">
        <v>37</v>
      </c>
      <c r="O41" s="9"/>
      <c r="P41" s="11" t="s">
        <v>55</v>
      </c>
      <c r="Q41" s="20">
        <f>T41</f>
        <v>1035.0323100000001</v>
      </c>
      <c r="R41" s="18" t="s">
        <v>49</v>
      </c>
      <c r="S41" s="23">
        <v>1</v>
      </c>
      <c r="T41" s="34">
        <v>1035.0323100000001</v>
      </c>
      <c r="U41" s="11" t="s">
        <v>56</v>
      </c>
      <c r="V41" s="17" t="s">
        <v>70</v>
      </c>
    </row>
    <row r="42" spans="1:22" s="1" customFormat="1">
      <c r="A42" s="16">
        <v>17</v>
      </c>
      <c r="B42" s="32">
        <v>45077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42" t="s">
        <v>37</v>
      </c>
      <c r="O42" s="9"/>
      <c r="P42" s="11" t="s">
        <v>55</v>
      </c>
      <c r="Q42" s="20">
        <v>654.27089999999998</v>
      </c>
      <c r="R42" s="18" t="s">
        <v>49</v>
      </c>
      <c r="S42" s="23">
        <v>1</v>
      </c>
      <c r="T42" s="34">
        <v>654.27089999999998</v>
      </c>
      <c r="U42" s="11" t="s">
        <v>84</v>
      </c>
      <c r="V42" s="17" t="s">
        <v>85</v>
      </c>
    </row>
    <row r="43" spans="1:22" s="1" customFormat="1" ht="15.75" customHeight="1">
      <c r="A43" s="12" t="s">
        <v>44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/>
      <c r="O43" s="9"/>
      <c r="P43" s="10"/>
      <c r="Q43" s="13"/>
      <c r="R43" s="12"/>
      <c r="S43" s="13"/>
      <c r="T43" s="14"/>
      <c r="U43" s="11"/>
      <c r="V43" s="19"/>
    </row>
    <row r="44" spans="1:22" s="1" customFormat="1" ht="15.75" customHeight="1">
      <c r="A44" s="16">
        <v>18</v>
      </c>
      <c r="B44" s="32">
        <v>45061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37</v>
      </c>
      <c r="O44" s="9"/>
      <c r="P44" s="7" t="s">
        <v>50</v>
      </c>
      <c r="Q44" s="15">
        <v>0</v>
      </c>
      <c r="R44" s="15">
        <v>0</v>
      </c>
      <c r="S44" s="15">
        <v>0</v>
      </c>
      <c r="T44" s="14">
        <v>260.2013</v>
      </c>
      <c r="U44" s="11" t="s">
        <v>51</v>
      </c>
      <c r="V44" s="18" t="s">
        <v>68</v>
      </c>
    </row>
    <row r="45" spans="1:22" s="1" customFormat="1" ht="15.75" customHeight="1">
      <c r="A45" s="16">
        <v>19</v>
      </c>
      <c r="B45" s="32">
        <v>45061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37</v>
      </c>
      <c r="O45" s="9"/>
      <c r="P45" s="7" t="s">
        <v>50</v>
      </c>
      <c r="Q45" s="34">
        <v>46.923000000000002</v>
      </c>
      <c r="R45" s="15" t="s">
        <v>49</v>
      </c>
      <c r="S45" s="23">
        <v>1</v>
      </c>
      <c r="T45" s="34">
        <f>S45*Q45</f>
        <v>46.923000000000002</v>
      </c>
      <c r="U45" s="11" t="s">
        <v>60</v>
      </c>
      <c r="V45" s="18" t="s">
        <v>69</v>
      </c>
    </row>
    <row r="46" spans="1:22" s="1" customFormat="1" ht="15.75" customHeight="1">
      <c r="A46" s="16">
        <v>20</v>
      </c>
      <c r="B46" s="32">
        <v>45075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37</v>
      </c>
      <c r="O46" s="9"/>
      <c r="P46" s="7" t="s">
        <v>50</v>
      </c>
      <c r="Q46" s="34">
        <v>237.62603999999999</v>
      </c>
      <c r="R46" s="15" t="s">
        <v>49</v>
      </c>
      <c r="S46" s="23">
        <v>1</v>
      </c>
      <c r="T46" s="14">
        <f>Q46*S46</f>
        <v>237.62603999999999</v>
      </c>
      <c r="U46" s="11" t="s">
        <v>63</v>
      </c>
      <c r="V46" s="18" t="s">
        <v>83</v>
      </c>
    </row>
    <row r="47" spans="1:22">
      <c r="A47" s="12" t="s">
        <v>48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6"/>
      <c r="O47" s="9"/>
      <c r="P47" s="9"/>
      <c r="Q47" s="9"/>
      <c r="R47" s="9"/>
      <c r="S47" s="9"/>
      <c r="T47" s="9"/>
      <c r="U47" s="9"/>
      <c r="V47" s="21"/>
    </row>
    <row r="48" spans="1:22" s="1" customFormat="1">
      <c r="A48" s="16">
        <v>21</v>
      </c>
      <c r="B48" s="32"/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29">
        <v>0</v>
      </c>
      <c r="O48" s="28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2021-07-05T06:15:40Z</cp:lastPrinted>
  <dcterms:created xsi:type="dcterms:W3CDTF">2019-02-05T10:47:40Z</dcterms:created>
  <dcterms:modified xsi:type="dcterms:W3CDTF">2023-06-02T06:14:39Z</dcterms:modified>
</cp:coreProperties>
</file>