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октябрь 21" sheetId="1" r:id="rId1"/>
  </sheets>
  <calcPr calcId="125725"/>
</workbook>
</file>

<file path=xl/calcChain.xml><?xml version="1.0" encoding="utf-8"?>
<calcChain xmlns="http://schemas.openxmlformats.org/spreadsheetml/2006/main">
  <c r="T25" i="1"/>
  <c r="Q40" l="1"/>
  <c r="T47"/>
  <c r="T21"/>
  <c r="T20"/>
  <c r="T24" l="1"/>
  <c r="T23" l="1"/>
  <c r="T22" l="1"/>
  <c r="T26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2020 года-77%</t>
        </r>
      </text>
    </comment>
  </commentList>
</comments>
</file>

<file path=xl/sharedStrings.xml><?xml version="1.0" encoding="utf-8"?>
<sst xmlns="http://schemas.openxmlformats.org/spreadsheetml/2006/main" count="114" uniqueCount="94">
  <si>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</si>
  <si>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</si>
  <si>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</si>
  <si>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</si>
  <si>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</si>
  <si>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</si>
  <si>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</si>
  <si>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</si>
  <si>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</si>
  <si>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</si>
  <si>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</si>
  <si>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</si>
  <si>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</si>
  <si>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</si>
  <si>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</si>
  <si>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</si>
  <si>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</si>
  <si>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</si>
  <si>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</si>
  <si>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</si>
  <si>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</si>
  <si>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</si>
  <si>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</si>
  <si>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</si>
  <si>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</si>
  <si>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</si>
  <si>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</si>
  <si>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</si>
  <si>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</si>
  <si>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</si>
  <si>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</si>
  <si>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</si>
  <si>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</si>
  <si>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</si>
  <si>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</si>
  <si>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</si>
  <si>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</si>
  <si>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</si>
  <si>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</si>
  <si>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</si>
  <si>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</si>
  <si>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</si>
  <si>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</si>
  <si>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</si>
  <si>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</si>
  <si>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</si>
  <si>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</si>
  <si>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</si>
  <si>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</si>
  <si>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</si>
  <si>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</si>
  <si>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</si>
  <si>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адвоката</t>
  </si>
  <si>
    <t>Адвокатское партнерство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</si>
  <si>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</si>
  <si>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</si>
  <si>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</si>
  <si>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</si>
  <si>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</si>
  <si>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ООО "Газификация"</t>
  </si>
  <si>
    <t>см2</t>
  </si>
  <si>
    <t>ТО газопроводов</t>
  </si>
  <si>
    <t>ООО "Макта"</t>
  </si>
  <si>
    <t>ГСМ</t>
  </si>
  <si>
    <t>ООО "Юнигаз"</t>
  </si>
  <si>
    <t>ООО "Ирина-сервис"</t>
  </si>
  <si>
    <t>арендная плата</t>
  </si>
  <si>
    <t>м2/мес</t>
  </si>
  <si>
    <t>ООО ХК "Акция"</t>
  </si>
  <si>
    <t>Газ горючий природный и снабженческо-сбытовые услуги</t>
  </si>
  <si>
    <t>ООО Газпром Межрегионгаз Омск</t>
  </si>
  <si>
    <t>шт</t>
  </si>
  <si>
    <t>ремонт принтера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</si>
  <si>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октябрь 2021 г.</t>
    </r>
  </si>
  <si>
    <t>вода</t>
  </si>
  <si>
    <t>бут.</t>
  </si>
  <si>
    <t>ООО Агропром</t>
  </si>
  <si>
    <t>ПП 662 от 04.10.2021</t>
  </si>
  <si>
    <t>ООО Сириус</t>
  </si>
  <si>
    <t>ПП 663 от 06.10.2021</t>
  </si>
  <si>
    <t>ПП 666 от 08.10.2021</t>
  </si>
  <si>
    <t>ПП 667 от 08.10.2021</t>
  </si>
  <si>
    <t>ПП 668 от 11.10.2021</t>
  </si>
  <si>
    <t>ПП 692 от 18.10.2021</t>
  </si>
  <si>
    <t>ПП 693 от 18.10.2021</t>
  </si>
  <si>
    <t>ПП 694 от 18.10.2021</t>
  </si>
  <si>
    <t>ПП 695 от 18.10.2021</t>
  </si>
  <si>
    <t>АО Гипрониигаз</t>
  </si>
  <si>
    <t>ТО газопроводов (аванс-экспертиза промышленной безопасности)</t>
  </si>
  <si>
    <t>ПП 697 от 21.10.2021</t>
  </si>
  <si>
    <t>ПП 712 от 27.10.2021</t>
  </si>
  <si>
    <t>элемент питания</t>
  </si>
  <si>
    <t>ПП 720 от 29.10.2021</t>
  </si>
  <si>
    <t>ПП 698 от 22.10.2021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</si>
</sst>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13" zoomScaleNormal="100" workbookViewId="0">
      <selection activeCell="N28" sqref="N28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73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3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1">
        <v>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5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</row>
    <row r="19" spans="1:22" s="1" customFormat="1">
      <c r="A19" s="13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6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8">
        <v>2</v>
      </c>
      <c r="B20" s="37">
        <v>44473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6" t="s">
        <v>37</v>
      </c>
      <c r="O20" s="43"/>
      <c r="P20" s="10" t="s">
        <v>74</v>
      </c>
      <c r="Q20" s="21">
        <v>0.15</v>
      </c>
      <c r="R20" s="19" t="s">
        <v>75</v>
      </c>
      <c r="S20" s="24">
        <v>4</v>
      </c>
      <c r="T20" s="15">
        <f>0.6*77%</f>
        <v>0.46199999999999997</v>
      </c>
      <c r="U20" s="39" t="s">
        <v>76</v>
      </c>
      <c r="V20" s="18" t="s">
        <v>77</v>
      </c>
    </row>
    <row r="21" spans="1:22" s="1" customFormat="1">
      <c r="A21" s="18">
        <v>3</v>
      </c>
      <c r="B21" s="37">
        <v>44475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26" t="s">
        <v>37</v>
      </c>
      <c r="O21" s="43"/>
      <c r="P21" s="10" t="s">
        <v>91</v>
      </c>
      <c r="Q21" s="21">
        <v>0.35</v>
      </c>
      <c r="R21" s="19" t="s">
        <v>71</v>
      </c>
      <c r="S21" s="24">
        <v>1</v>
      </c>
      <c r="T21" s="15">
        <f>0.35*77%</f>
        <v>0.26949999999999996</v>
      </c>
      <c r="U21" s="39" t="s">
        <v>78</v>
      </c>
      <c r="V21" s="18" t="s">
        <v>79</v>
      </c>
    </row>
    <row r="22" spans="1:22" s="1" customFormat="1" ht="25.5">
      <c r="A22" s="18">
        <v>4</v>
      </c>
      <c r="B22" s="35">
        <v>44477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19" t="s">
        <v>37</v>
      </c>
      <c r="O22" s="30"/>
      <c r="P22" s="28" t="s">
        <v>54</v>
      </c>
      <c r="Q22" s="21">
        <v>14.5</v>
      </c>
      <c r="R22" s="19" t="s">
        <v>50</v>
      </c>
      <c r="S22" s="24">
        <v>1</v>
      </c>
      <c r="T22" s="15">
        <f>14.5*77%</f>
        <v>11.165000000000001</v>
      </c>
      <c r="U22" s="12" t="s">
        <v>55</v>
      </c>
      <c r="V22" s="18" t="s">
        <v>80</v>
      </c>
    </row>
    <row r="23" spans="1:22" s="1" customFormat="1" ht="25.5">
      <c r="A23" s="18">
        <v>5</v>
      </c>
      <c r="B23" s="35">
        <v>44480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19" t="s">
        <v>37</v>
      </c>
      <c r="O23" s="36"/>
      <c r="P23" s="10" t="s">
        <v>57</v>
      </c>
      <c r="Q23" s="21">
        <v>3.3000000000000002E-2</v>
      </c>
      <c r="R23" s="19" t="s">
        <v>60</v>
      </c>
      <c r="S23" s="24">
        <v>15</v>
      </c>
      <c r="T23" s="15">
        <f>0.504*77%</f>
        <v>0.38808000000000004</v>
      </c>
      <c r="U23" s="7" t="s">
        <v>58</v>
      </c>
      <c r="V23" s="18" t="s">
        <v>82</v>
      </c>
    </row>
    <row r="24" spans="1:22" s="1" customFormat="1">
      <c r="A24" s="18">
        <v>6</v>
      </c>
      <c r="B24" s="37">
        <v>44487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0" t="s">
        <v>37</v>
      </c>
      <c r="O24" s="40"/>
      <c r="P24" s="10" t="s">
        <v>66</v>
      </c>
      <c r="Q24" s="21">
        <v>0.8</v>
      </c>
      <c r="R24" s="19" t="s">
        <v>67</v>
      </c>
      <c r="S24" s="21">
        <v>126.6</v>
      </c>
      <c r="T24" s="15">
        <f>143.7*0.77</f>
        <v>110.64899999999999</v>
      </c>
      <c r="U24" s="12" t="s">
        <v>68</v>
      </c>
      <c r="V24" s="18" t="s">
        <v>84</v>
      </c>
    </row>
    <row r="25" spans="1:22" s="1" customFormat="1">
      <c r="A25" s="18">
        <v>7</v>
      </c>
      <c r="B25" s="37">
        <v>44490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26" t="s">
        <v>37</v>
      </c>
      <c r="O25" s="41"/>
      <c r="P25" s="12" t="s">
        <v>72</v>
      </c>
      <c r="Q25" s="21">
        <v>2.8</v>
      </c>
      <c r="R25" s="19" t="s">
        <v>71</v>
      </c>
      <c r="S25" s="24">
        <v>1</v>
      </c>
      <c r="T25" s="15">
        <f>1.75*77%</f>
        <v>1.3475000000000001</v>
      </c>
      <c r="U25" s="10" t="s">
        <v>65</v>
      </c>
      <c r="V25" s="18" t="s">
        <v>89</v>
      </c>
    </row>
    <row r="26" spans="1:22" s="1" customFormat="1">
      <c r="A26" s="18">
        <v>8</v>
      </c>
      <c r="B26" s="37">
        <v>44491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19" t="s">
        <v>37</v>
      </c>
      <c r="O26" s="29"/>
      <c r="P26" s="10" t="s">
        <v>52</v>
      </c>
      <c r="Q26" s="29" t="s">
        <v>49</v>
      </c>
      <c r="R26" s="29" t="s">
        <v>49</v>
      </c>
      <c r="S26" s="29" t="s">
        <v>49</v>
      </c>
      <c r="T26" s="15">
        <f>150*77%</f>
        <v>115.5</v>
      </c>
      <c r="U26" s="10" t="s">
        <v>53</v>
      </c>
      <c r="V26" s="18" t="s">
        <v>93</v>
      </c>
    </row>
    <row r="27" spans="1:22" s="1" customFormat="1" ht="14.25" customHeight="1">
      <c r="A27" s="13" t="s">
        <v>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6"/>
      <c r="O27" s="23"/>
      <c r="P27" s="9"/>
      <c r="Q27" s="9"/>
      <c r="R27" s="9"/>
      <c r="S27" s="9"/>
      <c r="T27" s="9"/>
      <c r="U27" s="9"/>
      <c r="V27" s="19"/>
    </row>
    <row r="28" spans="1:22" s="1" customFormat="1" ht="14.25" customHeight="1">
      <c r="A28" s="17">
        <v>9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v>0</v>
      </c>
      <c r="O28" s="31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21">
        <v>0</v>
      </c>
    </row>
    <row r="29" spans="1:22" s="1" customFormat="1" ht="14.25" customHeight="1">
      <c r="A29" s="13" t="s">
        <v>46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33"/>
      <c r="P29" s="6"/>
      <c r="Q29" s="6"/>
      <c r="R29" s="6"/>
      <c r="S29" s="6"/>
      <c r="T29" s="6"/>
      <c r="U29" s="6"/>
      <c r="V29" s="19"/>
    </row>
    <row r="30" spans="1:22" s="1" customFormat="1" ht="14.25" customHeight="1">
      <c r="A30" s="17">
        <v>10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2">
        <v>0</v>
      </c>
      <c r="O30" s="31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21">
        <v>0</v>
      </c>
    </row>
    <row r="31" spans="1:22" s="1" customFormat="1" ht="14.25" customHeight="1">
      <c r="A31" s="13" t="s">
        <v>45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3"/>
      <c r="P31" s="6"/>
      <c r="Q31" s="6"/>
      <c r="R31" s="6"/>
      <c r="S31" s="6"/>
      <c r="T31" s="6"/>
      <c r="U31" s="6"/>
      <c r="V31" s="19"/>
    </row>
    <row r="32" spans="1:22" s="1" customFormat="1" ht="14.25" customHeight="1">
      <c r="A32" s="17">
        <v>11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2">
        <v>0</v>
      </c>
      <c r="O32" s="31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21">
        <v>0</v>
      </c>
    </row>
    <row r="33" spans="1:22" s="1" customFormat="1">
      <c r="A33" s="13" t="s">
        <v>41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3"/>
      <c r="P33" s="6"/>
      <c r="Q33" s="6"/>
      <c r="R33" s="6"/>
      <c r="S33" s="6"/>
      <c r="T33" s="6"/>
      <c r="U33" s="6"/>
      <c r="V33" s="19"/>
    </row>
    <row r="34" spans="1:22" s="1" customFormat="1">
      <c r="A34" s="17">
        <v>12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v>0</v>
      </c>
      <c r="O34" s="31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21">
        <v>0</v>
      </c>
    </row>
    <row r="35" spans="1:22" s="1" customFormat="1">
      <c r="A35" s="13" t="s">
        <v>42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3"/>
      <c r="P35" s="6"/>
      <c r="Q35" s="6"/>
      <c r="R35" s="6"/>
      <c r="S35" s="6"/>
      <c r="T35" s="6"/>
      <c r="U35" s="6"/>
      <c r="V35" s="19"/>
    </row>
    <row r="36" spans="1:22" s="1" customFormat="1">
      <c r="A36" s="17">
        <v>13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2">
        <v>0</v>
      </c>
      <c r="O36" s="31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21">
        <v>0</v>
      </c>
    </row>
    <row r="37" spans="1:22" s="1" customFormat="1">
      <c r="A37" s="13" t="s">
        <v>47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  <c r="O37" s="33"/>
      <c r="P37" s="6"/>
      <c r="Q37" s="6"/>
      <c r="R37" s="6"/>
      <c r="S37" s="6"/>
      <c r="T37" s="6"/>
      <c r="U37" s="6"/>
      <c r="V37" s="19"/>
    </row>
    <row r="38" spans="1:22" s="1" customFormat="1">
      <c r="A38" s="17">
        <v>14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v>0</v>
      </c>
      <c r="O38" s="31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21">
        <v>0</v>
      </c>
    </row>
    <row r="39" spans="1:22" s="1" customFormat="1">
      <c r="A39" s="13" t="s">
        <v>43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O39" s="33"/>
      <c r="P39" s="6"/>
      <c r="Q39" s="6"/>
      <c r="R39" s="6"/>
      <c r="S39" s="6"/>
      <c r="T39" s="6"/>
      <c r="U39" s="6"/>
      <c r="V39" s="19"/>
    </row>
    <row r="40" spans="1:22" s="1" customFormat="1">
      <c r="A40" s="18">
        <v>15</v>
      </c>
      <c r="B40" s="35">
        <v>44487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40" t="s">
        <v>37</v>
      </c>
      <c r="O40" s="9"/>
      <c r="P40" s="12" t="s">
        <v>61</v>
      </c>
      <c r="Q40" s="21">
        <f>T40</f>
        <v>978.52652</v>
      </c>
      <c r="R40" s="19" t="s">
        <v>50</v>
      </c>
      <c r="S40" s="24">
        <v>1</v>
      </c>
      <c r="T40" s="38">
        <v>978.52652</v>
      </c>
      <c r="U40" s="12" t="s">
        <v>62</v>
      </c>
      <c r="V40" s="18" t="s">
        <v>83</v>
      </c>
    </row>
    <row r="41" spans="1:22" s="1" customFormat="1" ht="51">
      <c r="A41" s="18">
        <v>16</v>
      </c>
      <c r="B41" s="35">
        <v>44487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26" t="s">
        <v>37</v>
      </c>
      <c r="O41" s="9"/>
      <c r="P41" s="28" t="s">
        <v>88</v>
      </c>
      <c r="Q41" s="21">
        <v>0</v>
      </c>
      <c r="R41" s="19" t="s">
        <v>49</v>
      </c>
      <c r="S41" s="24">
        <v>0</v>
      </c>
      <c r="T41" s="38">
        <v>328.1703</v>
      </c>
      <c r="U41" s="12" t="s">
        <v>87</v>
      </c>
      <c r="V41" s="18" t="s">
        <v>86</v>
      </c>
    </row>
    <row r="42" spans="1:22" s="1" customFormat="1" ht="15.75" customHeight="1">
      <c r="A42" s="13" t="s">
        <v>44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6"/>
      <c r="O42" s="9"/>
      <c r="P42" s="10"/>
      <c r="Q42" s="14"/>
      <c r="R42" s="13"/>
      <c r="S42" s="14"/>
      <c r="T42" s="15"/>
      <c r="U42" s="12"/>
      <c r="V42" s="20"/>
    </row>
    <row r="43" spans="1:22" s="1" customFormat="1" ht="15.75" customHeight="1">
      <c r="A43" s="18">
        <v>17</v>
      </c>
      <c r="B43" s="35">
        <v>44487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6" t="s">
        <v>37</v>
      </c>
      <c r="O43" s="9"/>
      <c r="P43" s="7" t="s">
        <v>51</v>
      </c>
      <c r="Q43" s="38">
        <v>46.923000000000002</v>
      </c>
      <c r="R43" s="16" t="s">
        <v>50</v>
      </c>
      <c r="S43" s="24">
        <v>1</v>
      </c>
      <c r="T43" s="38">
        <v>46.92342</v>
      </c>
      <c r="U43" s="12" t="s">
        <v>59</v>
      </c>
      <c r="V43" s="19" t="s">
        <v>85</v>
      </c>
    </row>
    <row r="44" spans="1:22" s="1" customFormat="1" ht="15.75" customHeight="1">
      <c r="A44" s="18">
        <v>18</v>
      </c>
      <c r="B44" s="35">
        <v>44496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 t="s">
        <v>37</v>
      </c>
      <c r="O44" s="9"/>
      <c r="P44" s="7" t="s">
        <v>51</v>
      </c>
      <c r="Q44" s="16">
        <v>0</v>
      </c>
      <c r="R44" s="16">
        <v>0</v>
      </c>
      <c r="S44" s="16">
        <v>0</v>
      </c>
      <c r="T44" s="15">
        <v>130.10065</v>
      </c>
      <c r="U44" s="12" t="s">
        <v>56</v>
      </c>
      <c r="V44" s="19" t="s">
        <v>90</v>
      </c>
    </row>
    <row r="45" spans="1:22" s="1" customFormat="1" ht="44.25" customHeight="1">
      <c r="A45" s="18">
        <v>19</v>
      </c>
      <c r="B45" s="35">
        <v>44498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6" t="s">
        <v>37</v>
      </c>
      <c r="O45" s="9"/>
      <c r="P45" s="42" t="s">
        <v>69</v>
      </c>
      <c r="Q45" s="15">
        <v>0</v>
      </c>
      <c r="R45" s="15" t="s">
        <v>49</v>
      </c>
      <c r="S45" s="15">
        <v>0</v>
      </c>
      <c r="T45" s="15">
        <v>6.4123200000000002</v>
      </c>
      <c r="U45" s="7" t="s">
        <v>70</v>
      </c>
      <c r="V45" s="18" t="s">
        <v>92</v>
      </c>
    </row>
    <row r="46" spans="1:22">
      <c r="A46" s="13" t="s">
        <v>48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7"/>
      <c r="O46" s="9"/>
      <c r="P46" s="9"/>
      <c r="Q46" s="9"/>
      <c r="R46" s="9"/>
      <c r="S46" s="9"/>
      <c r="T46" s="9"/>
      <c r="U46" s="9"/>
      <c r="V46" s="22"/>
    </row>
    <row r="47" spans="1:22" ht="25.5">
      <c r="A47" s="18">
        <v>20</v>
      </c>
      <c r="B47" s="35">
        <v>44477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25" t="s">
        <v>37</v>
      </c>
      <c r="O47" s="31">
        <v>0</v>
      </c>
      <c r="P47" s="7" t="s">
        <v>63</v>
      </c>
      <c r="Q47" s="16">
        <v>0</v>
      </c>
      <c r="R47" s="16">
        <v>0</v>
      </c>
      <c r="S47" s="16">
        <v>0</v>
      </c>
      <c r="T47" s="38">
        <f>30*77%</f>
        <v>23.1</v>
      </c>
      <c r="U47" s="12" t="s">
        <v>64</v>
      </c>
      <c r="V47" s="21" t="s">
        <v>81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2021-11-09T06:59:35Z</dcterms:modified>
</cp:coreProperties>
</file>