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/>
  </bookViews>
  <sheets>
    <sheet name="сент20" sheetId="1" r:id="rId1"/>
  </sheets>
  <calcPr calcId="125725"/>
</workbook>
</file>

<file path=xl/calcChain.xml><?xml version="1.0" encoding="utf-8"?>
<calcChain xmlns="http://schemas.openxmlformats.org/spreadsheetml/2006/main">
  <c r="T27" i="1"/>
  <c r="T25"/>
  <c r="T23"/>
  <c r="T22"/>
  <c r="T21"/>
  <c r="T20"/>
  <c r="T28" l="1"/>
  <c r="T48" l="1"/>
  <c r="T24"/>
  <c r="T26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2019 года-85%</t>
        </r>
      </text>
    </comment>
  </commentList>
</comments>
</file>

<file path=xl/sharedStrings.xml><?xml version="1.0" encoding="utf-8"?>
<sst xmlns="http://schemas.openxmlformats.org/spreadsheetml/2006/main" count="135" uniqueCount="89">
  <si>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</si>
  <si>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</si>
  <si>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</si>
  <si>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</si>
  <si>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</si>
  <si>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</si>
  <si>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</si>
  <si>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</si>
  <si>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</si>
  <si>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</si>
  <si>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</si>
  <si>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</si>
  <si>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</si>
  <si>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</si>
  <si>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</si>
  <si>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</si>
  <si>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</si>
  <si>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</si>
  <si>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</si>
  <si>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</si>
  <si>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</si>
  <si>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</si>
  <si>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</si>
  <si>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</si>
  <si>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</si>
  <si>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</si>
  <si>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</si>
  <si>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</si>
  <si>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</si>
  <si>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</si>
  <si>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</si>
  <si>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</si>
  <si>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</si>
  <si>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</si>
  <si>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</si>
  <si>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</si>
  <si>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</si>
  <si>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Омский вестник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</si>
  <si>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</si>
  <si>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</si>
  <si>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</si>
  <si>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</si>
  <si>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</si>
  <si>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</si>
  <si>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</si>
  <si>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</si>
  <si>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</si>
  <si>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</si>
  <si>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</si>
  <si>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</si>
  <si>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см2</t>
  </si>
  <si>
    <t>-</t>
  </si>
  <si>
    <t>мес</t>
  </si>
  <si>
    <t>услуги по размещению объявлений в газете</t>
  </si>
  <si>
    <t>ООО АПИ Гарант-Омск</t>
  </si>
  <si>
    <t>ГСМ для служебного автотранспорта</t>
  </si>
  <si>
    <t>Юнигаз ООО</t>
  </si>
  <si>
    <t>Аренда газопроводов</t>
  </si>
  <si>
    <t>услуги по сопровождению ЭПС</t>
  </si>
  <si>
    <t>АО "Омскгоргаз"</t>
  </si>
  <si>
    <t>вода</t>
  </si>
  <si>
    <t>бут</t>
  </si>
  <si>
    <t>ООО Агропром</t>
  </si>
  <si>
    <t>ИП Соколовский С. П.</t>
  </si>
  <si>
    <t xml:space="preserve">канцтовары 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</si>
  <si>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сентябрь 2020 г.</t>
    </r>
  </si>
  <si>
    <t>ООО ВТИ-Сервис</t>
  </si>
  <si>
    <t>ПП 575 от 01.09.20</t>
  </si>
  <si>
    <t>ПП 589 от 07.09.20</t>
  </si>
  <si>
    <t>услуги адвоката</t>
  </si>
  <si>
    <t>Адвокатское партнерство</t>
  </si>
  <si>
    <t>ПП 590 от 08.09.20</t>
  </si>
  <si>
    <t>ООО ДНС Ритейл</t>
  </si>
  <si>
    <t>ПП 599 от 10.09.20</t>
  </si>
  <si>
    <t>ПП 600 от 10.09.2020</t>
  </si>
  <si>
    <t>ПП 601 от 10.09.2020</t>
  </si>
  <si>
    <t>ПП 610 от 14.09.2020</t>
  </si>
  <si>
    <t>ПП 629 от 16.09.2020</t>
  </si>
  <si>
    <t>ТО</t>
  </si>
  <si>
    <t>ПП 630 от 16.09.2020</t>
  </si>
  <si>
    <t>ПП 633 от 17.09.20</t>
  </si>
  <si>
    <t>ООО Инфостарт</t>
  </si>
  <si>
    <t>ПП 650 от 25.09.20</t>
  </si>
  <si>
    <t>ПП 659 от 28.09.20</t>
  </si>
  <si>
    <t>ПП 660 от 28.09.20</t>
  </si>
  <si>
    <t>ПП 663 от 29.09.20</t>
  </si>
  <si>
    <t>ТО ККМ</t>
  </si>
  <si>
    <t>товары для оргтехники</t>
  </si>
  <si>
    <t>права использования ПО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</si>
</sst>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8"/>
  <sheetViews>
    <sheetView tabSelected="1" topLeftCell="A19" zoomScaleNormal="100" workbookViewId="0">
      <selection activeCell="C55" sqref="C54:C55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0" t="s">
        <v>6</v>
      </c>
      <c r="B11" s="40" t="s">
        <v>7</v>
      </c>
      <c r="C11" s="40" t="s">
        <v>8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 t="s">
        <v>9</v>
      </c>
      <c r="Q11" s="40" t="s">
        <v>10</v>
      </c>
      <c r="R11" s="40" t="s">
        <v>11</v>
      </c>
      <c r="S11" s="40" t="s">
        <v>12</v>
      </c>
      <c r="T11" s="40" t="s">
        <v>13</v>
      </c>
      <c r="U11" s="40" t="s">
        <v>14</v>
      </c>
      <c r="V11" s="40" t="s">
        <v>15</v>
      </c>
    </row>
    <row r="12" spans="1:22">
      <c r="A12" s="40"/>
      <c r="B12" s="40"/>
      <c r="C12" s="40" t="s">
        <v>16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 t="s">
        <v>17</v>
      </c>
      <c r="O12" s="40"/>
      <c r="P12" s="40"/>
      <c r="Q12" s="40"/>
      <c r="R12" s="40"/>
      <c r="S12" s="40"/>
      <c r="T12" s="40"/>
      <c r="U12" s="40"/>
      <c r="V12" s="40"/>
    </row>
    <row r="13" spans="1:22">
      <c r="A13" s="40"/>
      <c r="B13" s="40"/>
      <c r="C13" s="40" t="s">
        <v>18</v>
      </c>
      <c r="D13" s="40"/>
      <c r="E13" s="40"/>
      <c r="F13" s="40"/>
      <c r="G13" s="40"/>
      <c r="H13" s="40"/>
      <c r="I13" s="40"/>
      <c r="J13" s="40"/>
      <c r="K13" s="40"/>
      <c r="L13" s="40"/>
      <c r="M13" s="40" t="s">
        <v>19</v>
      </c>
      <c r="N13" s="40"/>
      <c r="O13" s="40"/>
      <c r="P13" s="40"/>
      <c r="Q13" s="40"/>
      <c r="R13" s="40"/>
      <c r="S13" s="40"/>
      <c r="T13" s="40"/>
      <c r="U13" s="40"/>
      <c r="V13" s="40"/>
    </row>
    <row r="14" spans="1:22">
      <c r="A14" s="40"/>
      <c r="B14" s="40"/>
      <c r="C14" s="40" t="s">
        <v>20</v>
      </c>
      <c r="D14" s="40"/>
      <c r="E14" s="40"/>
      <c r="F14" s="40" t="s">
        <v>21</v>
      </c>
      <c r="G14" s="40"/>
      <c r="H14" s="40"/>
      <c r="I14" s="40" t="s">
        <v>22</v>
      </c>
      <c r="J14" s="40"/>
      <c r="K14" s="40" t="s">
        <v>23</v>
      </c>
      <c r="L14" s="40"/>
      <c r="M14" s="40"/>
      <c r="N14" s="40" t="s">
        <v>24</v>
      </c>
      <c r="O14" s="40" t="s">
        <v>25</v>
      </c>
      <c r="P14" s="40"/>
      <c r="Q14" s="40"/>
      <c r="R14" s="40"/>
      <c r="S14" s="40"/>
      <c r="T14" s="40"/>
      <c r="U14" s="40"/>
      <c r="V14" s="40"/>
    </row>
    <row r="15" spans="1:22" ht="63.75">
      <c r="A15" s="40"/>
      <c r="B15" s="40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4" t="s">
        <v>39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1" customFormat="1">
      <c r="A18" s="12">
        <v>1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31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</row>
    <row r="19" spans="1:22" s="1" customFormat="1">
      <c r="A19" s="14" t="s">
        <v>40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32"/>
      <c r="O19" s="7"/>
      <c r="P19" s="7"/>
      <c r="Q19" s="7"/>
      <c r="R19" s="7"/>
      <c r="S19" s="7"/>
      <c r="T19" s="7"/>
      <c r="U19" s="7"/>
      <c r="V19" s="7"/>
    </row>
    <row r="20" spans="1:22" s="1" customFormat="1">
      <c r="A20" s="19">
        <v>2</v>
      </c>
      <c r="B20" s="30">
        <v>44075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2" t="s">
        <v>38</v>
      </c>
      <c r="O20" s="37"/>
      <c r="P20" s="41" t="s">
        <v>86</v>
      </c>
      <c r="Q20" s="12" t="s">
        <v>51</v>
      </c>
      <c r="R20" s="12" t="s">
        <v>51</v>
      </c>
      <c r="S20" s="12" t="s">
        <v>51</v>
      </c>
      <c r="T20" s="17">
        <f>1.7*85%</f>
        <v>1.4449999999999998</v>
      </c>
      <c r="U20" s="13" t="s">
        <v>66</v>
      </c>
      <c r="V20" s="37" t="s">
        <v>67</v>
      </c>
    </row>
    <row r="21" spans="1:22" s="1" customFormat="1">
      <c r="A21" s="19">
        <v>3</v>
      </c>
      <c r="B21" s="30">
        <v>44081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2" t="s">
        <v>38</v>
      </c>
      <c r="O21" s="34"/>
      <c r="P21" s="11" t="s">
        <v>64</v>
      </c>
      <c r="Q21" s="35" t="s">
        <v>51</v>
      </c>
      <c r="R21" s="35" t="s">
        <v>51</v>
      </c>
      <c r="S21" s="35" t="s">
        <v>51</v>
      </c>
      <c r="T21" s="17">
        <f>11.793*85%</f>
        <v>10.024049999999999</v>
      </c>
      <c r="U21" s="11" t="s">
        <v>63</v>
      </c>
      <c r="V21" s="20" t="s">
        <v>68</v>
      </c>
    </row>
    <row r="22" spans="1:22" s="1" customFormat="1">
      <c r="A22" s="19">
        <v>4</v>
      </c>
      <c r="B22" s="30">
        <v>44082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2" t="s">
        <v>38</v>
      </c>
      <c r="O22" s="37"/>
      <c r="P22" s="11" t="s">
        <v>69</v>
      </c>
      <c r="Q22" s="37" t="s">
        <v>51</v>
      </c>
      <c r="R22" s="37" t="s">
        <v>51</v>
      </c>
      <c r="S22" s="37" t="s">
        <v>51</v>
      </c>
      <c r="T22" s="17">
        <f>150*85%</f>
        <v>127.5</v>
      </c>
      <c r="U22" s="11" t="s">
        <v>70</v>
      </c>
      <c r="V22" s="20" t="s">
        <v>71</v>
      </c>
    </row>
    <row r="23" spans="1:22" s="1" customFormat="1">
      <c r="A23" s="19">
        <v>5</v>
      </c>
      <c r="B23" s="30">
        <v>44084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2" t="s">
        <v>38</v>
      </c>
      <c r="O23" s="37"/>
      <c r="P23" s="11" t="s">
        <v>87</v>
      </c>
      <c r="Q23" s="12" t="s">
        <v>51</v>
      </c>
      <c r="R23" s="12" t="s">
        <v>51</v>
      </c>
      <c r="S23" s="12" t="s">
        <v>51</v>
      </c>
      <c r="T23" s="17">
        <f>15.032*85%</f>
        <v>12.777200000000001</v>
      </c>
      <c r="U23" s="11" t="s">
        <v>72</v>
      </c>
      <c r="V23" s="20" t="s">
        <v>73</v>
      </c>
    </row>
    <row r="24" spans="1:22" s="1" customFormat="1" ht="25.5">
      <c r="A24" s="19">
        <v>6</v>
      </c>
      <c r="B24" s="39">
        <v>44091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2" t="s">
        <v>38</v>
      </c>
      <c r="O24" s="26"/>
      <c r="P24" s="8" t="s">
        <v>53</v>
      </c>
      <c r="Q24" s="24">
        <v>2.8000000000000001E-2</v>
      </c>
      <c r="R24" s="22" t="s">
        <v>50</v>
      </c>
      <c r="S24" s="27">
        <v>15</v>
      </c>
      <c r="T24" s="17">
        <f>0.504*0.85</f>
        <v>0.4284</v>
      </c>
      <c r="U24" s="13" t="s">
        <v>37</v>
      </c>
      <c r="V24" s="22" t="s">
        <v>80</v>
      </c>
    </row>
    <row r="25" spans="1:22" s="1" customFormat="1">
      <c r="A25" s="19">
        <v>7</v>
      </c>
      <c r="B25" s="39">
        <v>44099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2" t="s">
        <v>38</v>
      </c>
      <c r="O25" s="37"/>
      <c r="P25" s="11" t="s">
        <v>88</v>
      </c>
      <c r="Q25" s="12" t="s">
        <v>51</v>
      </c>
      <c r="R25" s="12" t="s">
        <v>51</v>
      </c>
      <c r="S25" s="12" t="s">
        <v>51</v>
      </c>
      <c r="T25" s="17">
        <f>37.125*85%</f>
        <v>31.556249999999999</v>
      </c>
      <c r="U25" s="13" t="s">
        <v>81</v>
      </c>
      <c r="V25" s="37" t="s">
        <v>82</v>
      </c>
    </row>
    <row r="26" spans="1:22" s="1" customFormat="1" ht="25.5">
      <c r="A26" s="19">
        <v>8</v>
      </c>
      <c r="B26" s="39">
        <v>44102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22" t="s">
        <v>38</v>
      </c>
      <c r="O26" s="12"/>
      <c r="P26" s="36" t="s">
        <v>58</v>
      </c>
      <c r="Q26" s="24">
        <v>14.5</v>
      </c>
      <c r="R26" s="22" t="s">
        <v>52</v>
      </c>
      <c r="S26" s="27">
        <v>1</v>
      </c>
      <c r="T26" s="17">
        <f>14.5*85%</f>
        <v>12.324999999999999</v>
      </c>
      <c r="U26" s="13" t="s">
        <v>54</v>
      </c>
      <c r="V26" s="20" t="s">
        <v>83</v>
      </c>
    </row>
    <row r="27" spans="1:22" s="1" customFormat="1">
      <c r="A27" s="19">
        <v>9</v>
      </c>
      <c r="B27" s="30">
        <v>44102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2" t="s">
        <v>38</v>
      </c>
      <c r="O27" s="37"/>
      <c r="P27" s="11" t="s">
        <v>69</v>
      </c>
      <c r="Q27" s="37" t="s">
        <v>51</v>
      </c>
      <c r="R27" s="37" t="s">
        <v>51</v>
      </c>
      <c r="S27" s="37" t="s">
        <v>51</v>
      </c>
      <c r="T27" s="17">
        <f>150*85%</f>
        <v>127.5</v>
      </c>
      <c r="U27" s="11" t="s">
        <v>70</v>
      </c>
      <c r="V27" s="20" t="s">
        <v>84</v>
      </c>
    </row>
    <row r="28" spans="1:22" s="1" customFormat="1">
      <c r="A28" s="19">
        <v>10</v>
      </c>
      <c r="B28" s="30">
        <v>44103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2" t="s">
        <v>38</v>
      </c>
      <c r="O28" s="26"/>
      <c r="P28" s="11" t="s">
        <v>60</v>
      </c>
      <c r="Q28" s="24">
        <v>0.15</v>
      </c>
      <c r="R28" s="22" t="s">
        <v>61</v>
      </c>
      <c r="S28" s="27">
        <v>4</v>
      </c>
      <c r="T28" s="17">
        <f>0.6*85%</f>
        <v>0.51</v>
      </c>
      <c r="U28" s="11" t="s">
        <v>62</v>
      </c>
      <c r="V28" s="22" t="s">
        <v>85</v>
      </c>
    </row>
    <row r="29" spans="1:22" s="1" customFormat="1">
      <c r="A29" s="14" t="s">
        <v>41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32"/>
      <c r="O29" s="26"/>
      <c r="P29" s="10"/>
      <c r="Q29" s="10"/>
      <c r="R29" s="10"/>
      <c r="S29" s="10"/>
      <c r="T29" s="10"/>
      <c r="U29" s="10"/>
      <c r="V29" s="22"/>
    </row>
    <row r="30" spans="1:22" s="1" customFormat="1">
      <c r="A30" s="19">
        <v>11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31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24">
        <v>0</v>
      </c>
    </row>
    <row r="31" spans="1:22" s="1" customFormat="1">
      <c r="A31" s="14" t="s">
        <v>47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32"/>
      <c r="O31" s="7"/>
      <c r="P31" s="7"/>
      <c r="Q31" s="7"/>
      <c r="R31" s="7"/>
      <c r="S31" s="7"/>
      <c r="T31" s="7"/>
      <c r="U31" s="7"/>
      <c r="V31" s="22"/>
    </row>
    <row r="32" spans="1:22" s="1" customFormat="1">
      <c r="A32" s="19">
        <v>12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31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24">
        <v>0</v>
      </c>
    </row>
    <row r="33" spans="1:22" s="1" customFormat="1">
      <c r="A33" s="14" t="s">
        <v>46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32"/>
      <c r="O33" s="7"/>
      <c r="P33" s="7"/>
      <c r="Q33" s="7"/>
      <c r="R33" s="7"/>
      <c r="S33" s="7"/>
      <c r="T33" s="7"/>
      <c r="U33" s="7"/>
      <c r="V33" s="22"/>
    </row>
    <row r="34" spans="1:22" s="1" customFormat="1">
      <c r="A34" s="19">
        <v>13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31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24">
        <v>0</v>
      </c>
    </row>
    <row r="35" spans="1:22" s="1" customFormat="1">
      <c r="A35" s="14" t="s">
        <v>42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32"/>
      <c r="O35" s="7"/>
      <c r="P35" s="7"/>
      <c r="Q35" s="7"/>
      <c r="R35" s="7"/>
      <c r="S35" s="7"/>
      <c r="T35" s="7"/>
      <c r="U35" s="7"/>
      <c r="V35" s="22"/>
    </row>
    <row r="36" spans="1:22" s="1" customFormat="1">
      <c r="A36" s="19">
        <v>14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31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24">
        <v>0</v>
      </c>
    </row>
    <row r="37" spans="1:22" s="1" customFormat="1">
      <c r="A37" s="14" t="s">
        <v>43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32"/>
      <c r="O37" s="7"/>
      <c r="P37" s="7"/>
      <c r="Q37" s="7"/>
      <c r="R37" s="7"/>
      <c r="S37" s="7"/>
      <c r="T37" s="7"/>
      <c r="U37" s="7"/>
      <c r="V37" s="22"/>
    </row>
    <row r="38" spans="1:22" s="1" customFormat="1">
      <c r="A38" s="19">
        <v>15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31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24">
        <v>0</v>
      </c>
    </row>
    <row r="39" spans="1:22" s="1" customFormat="1">
      <c r="A39" s="14" t="s">
        <v>48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32"/>
      <c r="O39" s="7"/>
      <c r="P39" s="7"/>
      <c r="Q39" s="7"/>
      <c r="R39" s="7"/>
      <c r="S39" s="7"/>
      <c r="T39" s="7"/>
      <c r="U39" s="7"/>
      <c r="V39" s="22"/>
    </row>
    <row r="40" spans="1:22" s="1" customFormat="1">
      <c r="A40" s="19">
        <v>16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31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24">
        <v>0</v>
      </c>
    </row>
    <row r="41" spans="1:22" s="1" customFormat="1">
      <c r="A41" s="14" t="s">
        <v>44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32"/>
      <c r="O41" s="7"/>
      <c r="P41" s="7"/>
      <c r="Q41" s="7"/>
      <c r="R41" s="7"/>
      <c r="S41" s="7"/>
      <c r="T41" s="7"/>
      <c r="U41" s="7"/>
      <c r="V41" s="22"/>
    </row>
    <row r="42" spans="1:22" s="1" customFormat="1">
      <c r="A42" s="19">
        <v>17</v>
      </c>
      <c r="B42" s="30">
        <v>44090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2" t="s">
        <v>38</v>
      </c>
      <c r="O42" s="29"/>
      <c r="P42" s="38" t="s">
        <v>78</v>
      </c>
      <c r="Q42" s="37" t="s">
        <v>51</v>
      </c>
      <c r="R42" s="37" t="s">
        <v>52</v>
      </c>
      <c r="S42" s="37" t="s">
        <v>51</v>
      </c>
      <c r="T42" s="17">
        <v>18000</v>
      </c>
      <c r="U42" s="11" t="s">
        <v>59</v>
      </c>
      <c r="V42" s="22" t="s">
        <v>79</v>
      </c>
    </row>
    <row r="43" spans="1:22" s="1" customFormat="1">
      <c r="A43" s="14" t="s">
        <v>45</v>
      </c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32"/>
      <c r="O43" s="10"/>
      <c r="P43" s="11"/>
      <c r="Q43" s="16"/>
      <c r="R43" s="14"/>
      <c r="S43" s="16"/>
      <c r="T43" s="17"/>
      <c r="U43" s="13"/>
      <c r="V43" s="23"/>
    </row>
    <row r="44" spans="1:22" s="1" customFormat="1">
      <c r="A44" s="19">
        <v>18</v>
      </c>
      <c r="B44" s="30">
        <v>44084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32" t="s">
        <v>38</v>
      </c>
      <c r="O44" s="6"/>
      <c r="P44" s="11" t="s">
        <v>57</v>
      </c>
      <c r="Q44" s="15">
        <v>4156.6385</v>
      </c>
      <c r="R44" s="12" t="s">
        <v>52</v>
      </c>
      <c r="S44" s="28">
        <v>1</v>
      </c>
      <c r="T44" s="17">
        <v>500</v>
      </c>
      <c r="U44" s="11" t="s">
        <v>59</v>
      </c>
      <c r="V44" s="22" t="s">
        <v>74</v>
      </c>
    </row>
    <row r="45" spans="1:22" s="1" customFormat="1">
      <c r="A45" s="19">
        <v>19</v>
      </c>
      <c r="B45" s="30">
        <v>44084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32" t="s">
        <v>38</v>
      </c>
      <c r="O45" s="37"/>
      <c r="P45" s="11" t="s">
        <v>57</v>
      </c>
      <c r="Q45" s="15">
        <v>4157.6385</v>
      </c>
      <c r="R45" s="12" t="s">
        <v>52</v>
      </c>
      <c r="S45" s="28">
        <v>1</v>
      </c>
      <c r="T45" s="17">
        <v>1500</v>
      </c>
      <c r="U45" s="11" t="s">
        <v>59</v>
      </c>
      <c r="V45" s="22" t="s">
        <v>75</v>
      </c>
    </row>
    <row r="46" spans="1:22" s="1" customFormat="1">
      <c r="A46" s="19">
        <v>20</v>
      </c>
      <c r="B46" s="30">
        <v>44090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32" t="s">
        <v>38</v>
      </c>
      <c r="O46" s="37"/>
      <c r="P46" s="11" t="s">
        <v>57</v>
      </c>
      <c r="Q46" s="15">
        <v>4158.6385</v>
      </c>
      <c r="R46" s="12" t="s">
        <v>52</v>
      </c>
      <c r="S46" s="28">
        <v>1</v>
      </c>
      <c r="T46" s="17">
        <v>2000</v>
      </c>
      <c r="U46" s="11" t="s">
        <v>59</v>
      </c>
      <c r="V46" s="22" t="s">
        <v>77</v>
      </c>
    </row>
    <row r="47" spans="1:22">
      <c r="A47" s="14" t="s">
        <v>49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33"/>
      <c r="O47" s="10"/>
      <c r="P47" s="10"/>
      <c r="Q47" s="10"/>
      <c r="R47" s="10"/>
      <c r="S47" s="10"/>
      <c r="T47" s="10"/>
      <c r="U47" s="10"/>
      <c r="V47" s="25"/>
    </row>
    <row r="48" spans="1:22" ht="25.5">
      <c r="A48" s="20">
        <v>21</v>
      </c>
      <c r="B48" s="21">
        <v>44088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31" t="s">
        <v>38</v>
      </c>
      <c r="O48" s="18"/>
      <c r="P48" s="8" t="s">
        <v>55</v>
      </c>
      <c r="Q48" s="15" t="s">
        <v>51</v>
      </c>
      <c r="R48" s="12" t="s">
        <v>51</v>
      </c>
      <c r="S48" s="15" t="s">
        <v>51</v>
      </c>
      <c r="T48" s="17">
        <f>20*0.85</f>
        <v>17</v>
      </c>
      <c r="U48" s="13" t="s">
        <v>56</v>
      </c>
      <c r="V48" s="22" t="s">
        <v>76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2020-10-06T11:06:35Z</cp:lastPrinted>
  <dcterms:created xsi:type="dcterms:W3CDTF">2019-02-05T10:47:40Z</dcterms:created>
  <dcterms:modified xsi:type="dcterms:W3CDTF">2020-10-06T11:06:43Z</dcterms:modified>
</cp:coreProperties>
</file>