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сентябрь 2023" sheetId="1" r:id="rId1"/>
  </sheets>
  <calcPr calcId="125725" iterate="1"/>
</workbook>
</file>

<file path=xl/calcChain.xml><?xml version="1.0" encoding="utf-8"?>
<calcChain xmlns="http://schemas.openxmlformats.org/spreadsheetml/2006/main">
  <c r="T26" i="1"/>
  <c r="T25"/>
  <c r="T22"/>
  <c r="T21"/>
  <c r="T43" l="1"/>
  <c r="T24" l="1"/>
  <c r="T23"/>
  <c r="T20"/>
  <c r="T44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2022 года-88%</t>
        </r>
      </text>
    </comment>
  </commentList>
</comments>
</file>

<file path=xl/sharedStrings.xml><?xml version="1.0" encoding="utf-8"?>
<sst xmlns="http://schemas.openxmlformats.org/spreadsheetml/2006/main" count="103" uniqueCount="85">
  <si>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</si>
  <si>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</si>
  <si>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</si>
  <si>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</si>
  <si>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</si>
  <si>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</si>
  <si>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</si>
  <si>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</si>
  <si>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</si>
  <si>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</si>
  <si>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</si>
  <si>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</si>
  <si>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</si>
  <si>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</si>
  <si>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</si>
  <si>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</si>
  <si>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</si>
  <si>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</si>
  <si>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</si>
  <si>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</si>
  <si>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</si>
  <si>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</si>
  <si>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</si>
  <si>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</si>
  <si>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</si>
  <si>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</si>
  <si>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</si>
  <si>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</si>
  <si>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</si>
  <si>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</si>
  <si>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</si>
  <si>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</si>
  <si>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</si>
  <si>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</si>
  <si>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</si>
  <si>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</si>
  <si>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</si>
  <si>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</si>
  <si>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</si>
  <si>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</si>
  <si>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</si>
  <si>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</si>
  <si>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</si>
  <si>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</si>
  <si>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</si>
  <si>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</si>
  <si>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</si>
  <si>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</si>
  <si>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</si>
  <si>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</si>
  <si>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</si>
  <si>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объявление в газете</t>
  </si>
  <si>
    <t>Омская правда Редакция газеты БУОО</t>
  </si>
  <si>
    <t>см2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</si>
  <si>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</si>
  <si>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</si>
  <si>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</si>
  <si>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</si>
  <si>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</si>
  <si>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</si>
  <si>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t>ООО "СТСК"</t>
  </si>
  <si>
    <t>госпошлина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</si>
  <si>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сентябрь 2023 г.</t>
    </r>
  </si>
  <si>
    <t>Калинин С.П.</t>
  </si>
  <si>
    <t>ПП 320 от 08.09.2023</t>
  </si>
  <si>
    <t>ПП 323 от 08.09.2023</t>
  </si>
  <si>
    <t>вода</t>
  </si>
  <si>
    <t>бут.</t>
  </si>
  <si>
    <t>ООО Агропром</t>
  </si>
  <si>
    <t>ПП 322 от 08.09.2023</t>
  </si>
  <si>
    <t>ПП 321 от 08.09.2023</t>
  </si>
  <si>
    <t>ПП 324 от 08.09.2023</t>
  </si>
  <si>
    <t>ПП 332 от 14.09.2023</t>
  </si>
  <si>
    <t>ПП 330 от 14.09.2023</t>
  </si>
  <si>
    <t>ПП 333 от 14.09.2023</t>
  </si>
  <si>
    <t>ООО "РСУ-8"</t>
  </si>
  <si>
    <t>покраска газопровода</t>
  </si>
  <si>
    <t>ПП 337 от 25.09.2023</t>
  </si>
  <si>
    <t>страхование опасных объектов</t>
  </si>
  <si>
    <t>ПП 339 от 25.09.2023</t>
  </si>
  <si>
    <t>услуги франкирования</t>
  </si>
  <si>
    <t>УФПС Омской области</t>
  </si>
  <si>
    <t>САО "РЕСО-Гаранитя"</t>
  </si>
  <si>
    <t>ПП 334 от 14.09.2023</t>
  </si>
  <si>
    <t>ПП 338 от 25.09.2023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</si>
</sst>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7"/>
  <sheetViews>
    <sheetView tabSelected="1" topLeftCell="A16" zoomScaleNormal="100" workbookViewId="0">
      <selection activeCell="A48" sqref="A48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62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6</v>
      </c>
      <c r="B11" s="44" t="s">
        <v>7</v>
      </c>
      <c r="C11" s="44" t="s">
        <v>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9</v>
      </c>
      <c r="Q11" s="44" t="s">
        <v>10</v>
      </c>
      <c r="R11" s="44" t="s">
        <v>11</v>
      </c>
      <c r="S11" s="44" t="s">
        <v>12</v>
      </c>
      <c r="T11" s="44" t="s">
        <v>13</v>
      </c>
      <c r="U11" s="44" t="s">
        <v>14</v>
      </c>
      <c r="V11" s="44" t="s">
        <v>15</v>
      </c>
    </row>
    <row r="12" spans="1:22">
      <c r="A12" s="44"/>
      <c r="B12" s="44"/>
      <c r="C12" s="44" t="s">
        <v>16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17</v>
      </c>
      <c r="O12" s="44"/>
      <c r="P12" s="44"/>
      <c r="Q12" s="44"/>
      <c r="R12" s="44"/>
      <c r="S12" s="44"/>
      <c r="T12" s="44"/>
      <c r="U12" s="44"/>
      <c r="V12" s="44"/>
    </row>
    <row r="13" spans="1:22">
      <c r="A13" s="44"/>
      <c r="B13" s="44"/>
      <c r="C13" s="44" t="s">
        <v>18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19</v>
      </c>
      <c r="N13" s="44"/>
      <c r="O13" s="44"/>
      <c r="P13" s="44"/>
      <c r="Q13" s="44"/>
      <c r="R13" s="44"/>
      <c r="S13" s="44"/>
      <c r="T13" s="44"/>
      <c r="U13" s="44"/>
      <c r="V13" s="44"/>
    </row>
    <row r="14" spans="1:22">
      <c r="A14" s="44"/>
      <c r="B14" s="44"/>
      <c r="C14" s="44" t="s">
        <v>20</v>
      </c>
      <c r="D14" s="44"/>
      <c r="E14" s="44"/>
      <c r="F14" s="44" t="s">
        <v>21</v>
      </c>
      <c r="G14" s="44"/>
      <c r="H14" s="44"/>
      <c r="I14" s="44" t="s">
        <v>22</v>
      </c>
      <c r="J14" s="44"/>
      <c r="K14" s="44" t="s">
        <v>23</v>
      </c>
      <c r="L14" s="44"/>
      <c r="M14" s="44"/>
      <c r="N14" s="44" t="s">
        <v>24</v>
      </c>
      <c r="O14" s="44" t="s">
        <v>25</v>
      </c>
      <c r="P14" s="44"/>
      <c r="Q14" s="44"/>
      <c r="R14" s="44"/>
      <c r="S14" s="44"/>
      <c r="T14" s="44"/>
      <c r="U14" s="44"/>
      <c r="V14" s="44"/>
    </row>
    <row r="15" spans="1:22" ht="63.75">
      <c r="A15" s="44"/>
      <c r="B15" s="44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8">
        <v>45177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5" t="s">
        <v>37</v>
      </c>
      <c r="O20" s="35"/>
      <c r="P20" s="27" t="s">
        <v>54</v>
      </c>
      <c r="Q20" s="20">
        <v>0.8</v>
      </c>
      <c r="R20" s="18" t="s">
        <v>55</v>
      </c>
      <c r="S20" s="20">
        <v>91.4</v>
      </c>
      <c r="T20" s="14">
        <f>103.12*88%</f>
        <v>90.74560000000001</v>
      </c>
      <c r="U20" s="11" t="s">
        <v>56</v>
      </c>
      <c r="V20" s="17" t="s">
        <v>65</v>
      </c>
    </row>
    <row r="21" spans="1:22" s="1" customFormat="1">
      <c r="A21" s="17">
        <v>3</v>
      </c>
      <c r="B21" s="38">
        <v>45177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8" t="s">
        <v>37</v>
      </c>
      <c r="O21" s="42"/>
      <c r="P21" s="11" t="s">
        <v>66</v>
      </c>
      <c r="Q21" s="20">
        <v>0.15</v>
      </c>
      <c r="R21" s="18" t="s">
        <v>67</v>
      </c>
      <c r="S21" s="23">
        <v>6</v>
      </c>
      <c r="T21" s="14">
        <f>0.9*88%</f>
        <v>0.79200000000000004</v>
      </c>
      <c r="U21" s="43" t="s">
        <v>68</v>
      </c>
      <c r="V21" s="17" t="s">
        <v>69</v>
      </c>
    </row>
    <row r="22" spans="1:22" s="1" customFormat="1">
      <c r="A22" s="17">
        <v>4</v>
      </c>
      <c r="B22" s="38">
        <v>45177</v>
      </c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25" t="s">
        <v>37</v>
      </c>
      <c r="O22" s="41"/>
      <c r="P22" s="11" t="s">
        <v>80</v>
      </c>
      <c r="Q22" s="15">
        <v>0</v>
      </c>
      <c r="R22" s="15">
        <v>0</v>
      </c>
      <c r="S22" s="15">
        <v>0</v>
      </c>
      <c r="T22" s="14">
        <f>7*88%</f>
        <v>6.16</v>
      </c>
      <c r="U22" s="43" t="s">
        <v>81</v>
      </c>
      <c r="V22" s="17" t="s">
        <v>70</v>
      </c>
    </row>
    <row r="23" spans="1:22" s="1" customFormat="1" ht="25.5">
      <c r="A23" s="17">
        <v>5</v>
      </c>
      <c r="B23" s="37">
        <v>45183</v>
      </c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18" t="s">
        <v>37</v>
      </c>
      <c r="O23" s="33"/>
      <c r="P23" s="10" t="s">
        <v>51</v>
      </c>
      <c r="Q23" s="20">
        <v>3.3000000000000002E-2</v>
      </c>
      <c r="R23" s="18" t="s">
        <v>53</v>
      </c>
      <c r="S23" s="23">
        <v>20</v>
      </c>
      <c r="T23" s="14">
        <f>0.672*88%</f>
        <v>0.59136</v>
      </c>
      <c r="U23" s="7" t="s">
        <v>52</v>
      </c>
      <c r="V23" s="17" t="s">
        <v>73</v>
      </c>
    </row>
    <row r="24" spans="1:22" s="1" customFormat="1" ht="25.5">
      <c r="A24" s="17">
        <v>6</v>
      </c>
      <c r="B24" s="37">
        <v>45183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18" t="s">
        <v>37</v>
      </c>
      <c r="O24" s="36"/>
      <c r="P24" s="27" t="s">
        <v>58</v>
      </c>
      <c r="Q24" s="20">
        <v>15.5</v>
      </c>
      <c r="R24" s="18" t="s">
        <v>49</v>
      </c>
      <c r="S24" s="23">
        <v>1</v>
      </c>
      <c r="T24" s="14">
        <f>Q24*S24*88%</f>
        <v>13.64</v>
      </c>
      <c r="U24" s="11" t="s">
        <v>59</v>
      </c>
      <c r="V24" s="17" t="s">
        <v>74</v>
      </c>
    </row>
    <row r="25" spans="1:22" s="1" customFormat="1" ht="25.5">
      <c r="A25" s="17">
        <v>7</v>
      </c>
      <c r="B25" s="37">
        <v>45183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25" t="s">
        <v>37</v>
      </c>
      <c r="O25" s="41"/>
      <c r="P25" s="27" t="s">
        <v>78</v>
      </c>
      <c r="Q25" s="24">
        <v>0</v>
      </c>
      <c r="R25" s="24">
        <v>0</v>
      </c>
      <c r="S25" s="24">
        <v>0</v>
      </c>
      <c r="T25" s="14">
        <f>15*88%</f>
        <v>13.2</v>
      </c>
      <c r="U25" s="11" t="s">
        <v>82</v>
      </c>
      <c r="V25" s="17" t="s">
        <v>83</v>
      </c>
    </row>
    <row r="26" spans="1:22" s="1" customFormat="1">
      <c r="A26" s="17">
        <v>8</v>
      </c>
      <c r="B26" s="38">
        <v>45194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5" t="s">
        <v>37</v>
      </c>
      <c r="O26" s="40"/>
      <c r="P26" s="27" t="s">
        <v>61</v>
      </c>
      <c r="Q26" s="20">
        <v>0</v>
      </c>
      <c r="R26" s="20">
        <v>0</v>
      </c>
      <c r="S26" s="23">
        <v>0</v>
      </c>
      <c r="T26" s="14">
        <f>13.91295</f>
        <v>13.91295</v>
      </c>
      <c r="U26" s="27" t="s">
        <v>75</v>
      </c>
      <c r="V26" s="42" t="s">
        <v>79</v>
      </c>
    </row>
    <row r="27" spans="1:22" s="1" customFormat="1" ht="14.25" customHeight="1">
      <c r="A27" s="12" t="s">
        <v>40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25"/>
      <c r="O27" s="22"/>
      <c r="P27" s="9"/>
      <c r="Q27" s="9"/>
      <c r="R27" s="9"/>
      <c r="S27" s="9"/>
      <c r="T27" s="9"/>
      <c r="U27" s="9"/>
      <c r="V27" s="18"/>
    </row>
    <row r="28" spans="1:22" s="1" customFormat="1" ht="14.25" customHeight="1">
      <c r="A28" s="16">
        <v>9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29">
        <v>0</v>
      </c>
      <c r="O28" s="28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20">
        <v>0</v>
      </c>
    </row>
    <row r="29" spans="1:22" s="1" customFormat="1" ht="14.25" customHeight="1">
      <c r="A29" s="12" t="s">
        <v>46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0"/>
      <c r="P29" s="6"/>
      <c r="Q29" s="6"/>
      <c r="R29" s="6"/>
      <c r="S29" s="6"/>
      <c r="T29" s="6"/>
      <c r="U29" s="6"/>
      <c r="V29" s="18"/>
    </row>
    <row r="30" spans="1:22" s="1" customFormat="1" ht="14.25" customHeight="1">
      <c r="A30" s="16">
        <v>10</v>
      </c>
      <c r="B30" s="28">
        <v>0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I30" s="28">
        <v>0</v>
      </c>
      <c r="J30" s="28">
        <v>0</v>
      </c>
      <c r="K30" s="28">
        <v>0</v>
      </c>
      <c r="L30" s="28">
        <v>0</v>
      </c>
      <c r="M30" s="28">
        <v>0</v>
      </c>
      <c r="N30" s="29">
        <v>0</v>
      </c>
      <c r="O30" s="28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20">
        <v>0</v>
      </c>
    </row>
    <row r="31" spans="1:22" s="1" customFormat="1" ht="14.25" customHeight="1">
      <c r="A31" s="12" t="s">
        <v>45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1"/>
      <c r="O31" s="30"/>
      <c r="P31" s="6"/>
      <c r="Q31" s="6"/>
      <c r="R31" s="6"/>
      <c r="S31" s="6"/>
      <c r="T31" s="6"/>
      <c r="U31" s="6"/>
      <c r="V31" s="18"/>
    </row>
    <row r="32" spans="1:22" s="1" customFormat="1" ht="14.25" customHeight="1">
      <c r="A32" s="16">
        <v>11</v>
      </c>
      <c r="B32" s="28">
        <v>0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0</v>
      </c>
      <c r="M32" s="28">
        <v>0</v>
      </c>
      <c r="N32" s="29">
        <v>0</v>
      </c>
      <c r="O32" s="28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20">
        <v>0</v>
      </c>
    </row>
    <row r="33" spans="1:22" s="1" customFormat="1">
      <c r="A33" s="12" t="s">
        <v>41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1"/>
      <c r="O33" s="30"/>
      <c r="P33" s="6"/>
      <c r="Q33" s="6"/>
      <c r="R33" s="6"/>
      <c r="S33" s="6"/>
      <c r="T33" s="6"/>
      <c r="U33" s="6"/>
      <c r="V33" s="18"/>
    </row>
    <row r="34" spans="1:22" s="1" customFormat="1">
      <c r="A34" s="16">
        <v>12</v>
      </c>
      <c r="B34" s="28">
        <v>0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9">
        <v>0</v>
      </c>
      <c r="O34" s="28">
        <v>0</v>
      </c>
      <c r="P34" s="15">
        <v>0</v>
      </c>
      <c r="Q34" s="15">
        <v>0</v>
      </c>
      <c r="R34" s="15">
        <v>0</v>
      </c>
      <c r="S34" s="15">
        <v>0</v>
      </c>
      <c r="T34" s="15">
        <v>0</v>
      </c>
      <c r="U34" s="15">
        <v>0</v>
      </c>
      <c r="V34" s="20">
        <v>0</v>
      </c>
    </row>
    <row r="35" spans="1:22" s="1" customFormat="1">
      <c r="A35" s="12" t="s">
        <v>42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1"/>
      <c r="O35" s="30"/>
      <c r="P35" s="6"/>
      <c r="Q35" s="6"/>
      <c r="R35" s="6"/>
      <c r="S35" s="6"/>
      <c r="T35" s="6"/>
      <c r="U35" s="6"/>
      <c r="V35" s="18"/>
    </row>
    <row r="36" spans="1:22" s="1" customFormat="1">
      <c r="A36" s="16">
        <v>13</v>
      </c>
      <c r="B36" s="28">
        <v>0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I36" s="28">
        <v>0</v>
      </c>
      <c r="J36" s="28">
        <v>0</v>
      </c>
      <c r="K36" s="28">
        <v>0</v>
      </c>
      <c r="L36" s="28">
        <v>0</v>
      </c>
      <c r="M36" s="28">
        <v>0</v>
      </c>
      <c r="N36" s="29">
        <v>0</v>
      </c>
      <c r="O36" s="28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20">
        <v>0</v>
      </c>
    </row>
    <row r="37" spans="1:22" s="1" customFormat="1">
      <c r="A37" s="12" t="s">
        <v>47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1"/>
      <c r="O37" s="30"/>
      <c r="P37" s="6"/>
      <c r="Q37" s="6"/>
      <c r="R37" s="6"/>
      <c r="S37" s="6"/>
      <c r="T37" s="6"/>
      <c r="U37" s="6"/>
      <c r="V37" s="18"/>
    </row>
    <row r="38" spans="1:22" s="1" customFormat="1">
      <c r="A38" s="16">
        <v>14</v>
      </c>
      <c r="B38" s="28">
        <v>0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I38" s="28">
        <v>0</v>
      </c>
      <c r="J38" s="28">
        <v>0</v>
      </c>
      <c r="K38" s="28">
        <v>0</v>
      </c>
      <c r="L38" s="28">
        <v>0</v>
      </c>
      <c r="M38" s="28">
        <v>0</v>
      </c>
      <c r="N38" s="29">
        <v>0</v>
      </c>
      <c r="O38" s="28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20">
        <v>0</v>
      </c>
    </row>
    <row r="39" spans="1:22" s="1" customFormat="1">
      <c r="A39" s="12" t="s">
        <v>43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1"/>
      <c r="O39" s="30"/>
      <c r="P39" s="6"/>
      <c r="Q39" s="6"/>
      <c r="R39" s="6"/>
      <c r="S39" s="6"/>
      <c r="T39" s="6"/>
      <c r="U39" s="6"/>
      <c r="V39" s="18"/>
    </row>
    <row r="40" spans="1:22" s="1" customFormat="1">
      <c r="A40" s="16">
        <v>15</v>
      </c>
      <c r="B40" s="32">
        <v>45194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40" t="s">
        <v>37</v>
      </c>
      <c r="O40" s="9"/>
      <c r="P40" s="11" t="s">
        <v>76</v>
      </c>
      <c r="Q40" s="15">
        <v>0</v>
      </c>
      <c r="R40" s="15">
        <v>0</v>
      </c>
      <c r="S40" s="15">
        <v>0</v>
      </c>
      <c r="T40" s="34">
        <v>572.17268999999999</v>
      </c>
      <c r="U40" s="11" t="s">
        <v>75</v>
      </c>
      <c r="V40" s="17" t="s">
        <v>84</v>
      </c>
    </row>
    <row r="41" spans="1:22" s="1" customFormat="1" ht="15.75" customHeight="1">
      <c r="A41" s="12" t="s">
        <v>44</v>
      </c>
      <c r="B41" s="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25"/>
      <c r="O41" s="9"/>
      <c r="P41" s="10"/>
      <c r="Q41" s="13"/>
      <c r="R41" s="12"/>
      <c r="S41" s="13"/>
      <c r="T41" s="14"/>
      <c r="U41" s="11"/>
      <c r="V41" s="19"/>
    </row>
    <row r="42" spans="1:22" s="1" customFormat="1" ht="15.75" customHeight="1">
      <c r="A42" s="16">
        <v>16</v>
      </c>
      <c r="B42" s="32">
        <v>45177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25" t="s">
        <v>37</v>
      </c>
      <c r="O42" s="9"/>
      <c r="P42" s="7" t="s">
        <v>50</v>
      </c>
      <c r="Q42" s="15">
        <v>0</v>
      </c>
      <c r="R42" s="15">
        <v>0</v>
      </c>
      <c r="S42" s="15">
        <v>0</v>
      </c>
      <c r="T42" s="14">
        <v>130.09965</v>
      </c>
      <c r="U42" s="11" t="s">
        <v>63</v>
      </c>
      <c r="V42" s="18" t="s">
        <v>64</v>
      </c>
    </row>
    <row r="43" spans="1:22" s="1" customFormat="1" ht="15.75" customHeight="1">
      <c r="A43" s="16">
        <v>17</v>
      </c>
      <c r="B43" s="32">
        <v>45177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25" t="s">
        <v>37</v>
      </c>
      <c r="O43" s="9"/>
      <c r="P43" s="7" t="s">
        <v>50</v>
      </c>
      <c r="Q43" s="34">
        <v>237.62603999999999</v>
      </c>
      <c r="R43" s="15" t="s">
        <v>49</v>
      </c>
      <c r="S43" s="23">
        <v>1</v>
      </c>
      <c r="T43" s="14">
        <f>Q43*S43</f>
        <v>237.62603999999999</v>
      </c>
      <c r="U43" s="11" t="s">
        <v>60</v>
      </c>
      <c r="V43" s="18" t="s">
        <v>71</v>
      </c>
    </row>
    <row r="44" spans="1:22" s="1" customFormat="1" ht="15.75" customHeight="1">
      <c r="A44" s="16">
        <v>18</v>
      </c>
      <c r="B44" s="32">
        <v>45183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 t="s">
        <v>37</v>
      </c>
      <c r="O44" s="9"/>
      <c r="P44" s="7" t="s">
        <v>50</v>
      </c>
      <c r="Q44" s="34">
        <v>46.923000000000002</v>
      </c>
      <c r="R44" s="15" t="s">
        <v>49</v>
      </c>
      <c r="S44" s="23">
        <v>1</v>
      </c>
      <c r="T44" s="34">
        <f>S44*Q44</f>
        <v>46.923000000000002</v>
      </c>
      <c r="U44" s="11" t="s">
        <v>57</v>
      </c>
      <c r="V44" s="18" t="s">
        <v>72</v>
      </c>
    </row>
    <row r="45" spans="1:22" s="1" customFormat="1" ht="15.75" customHeight="1">
      <c r="A45" s="16">
        <v>19</v>
      </c>
      <c r="B45" s="32">
        <v>45194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7" t="s">
        <v>50</v>
      </c>
      <c r="Q45" s="15">
        <v>0</v>
      </c>
      <c r="R45" s="15">
        <v>0</v>
      </c>
      <c r="S45" s="15">
        <v>0</v>
      </c>
      <c r="T45" s="14">
        <v>130.09965</v>
      </c>
      <c r="U45" s="11" t="s">
        <v>63</v>
      </c>
      <c r="V45" s="18" t="s">
        <v>77</v>
      </c>
    </row>
    <row r="46" spans="1:22">
      <c r="A46" s="12" t="s">
        <v>48</v>
      </c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6"/>
      <c r="O46" s="9"/>
      <c r="P46" s="9"/>
      <c r="Q46" s="9"/>
      <c r="R46" s="9"/>
      <c r="S46" s="9"/>
      <c r="T46" s="9"/>
      <c r="U46" s="9"/>
      <c r="V46" s="21"/>
    </row>
    <row r="47" spans="1:22" s="1" customFormat="1">
      <c r="A47" s="16">
        <v>20</v>
      </c>
      <c r="B47" s="32"/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29">
        <v>0</v>
      </c>
      <c r="O47" s="28">
        <v>0</v>
      </c>
      <c r="P47" s="15">
        <v>0</v>
      </c>
      <c r="Q47" s="15">
        <v>0</v>
      </c>
      <c r="R47" s="15">
        <v>0</v>
      </c>
      <c r="S47" s="15">
        <v>0</v>
      </c>
      <c r="T47" s="15">
        <v>0</v>
      </c>
      <c r="U47" s="15">
        <v>0</v>
      </c>
      <c r="V47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2021-07-05T06:15:40Z</cp:lastPrinted>
  <dcterms:created xsi:type="dcterms:W3CDTF">2019-02-05T10:47:40Z</dcterms:created>
  <dcterms:modified xsi:type="dcterms:W3CDTF">2023-10-03T03:39:26Z</dcterms:modified>
</cp:coreProperties>
</file>